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д" sheetId="2" r:id="rId1"/>
  </sheets>
  <calcPr calcId="145621"/>
</workbook>
</file>

<file path=xl/calcChain.xml><?xml version="1.0" encoding="utf-8"?>
<calcChain xmlns="http://schemas.openxmlformats.org/spreadsheetml/2006/main">
  <c r="L85" i="2" l="1"/>
  <c r="G85" i="2"/>
  <c r="I85" i="2"/>
  <c r="J85" i="2"/>
  <c r="K85" i="2"/>
  <c r="M85" i="2"/>
  <c r="N85" i="2"/>
  <c r="O85" i="2"/>
  <c r="P85" i="2"/>
  <c r="E85" i="2"/>
  <c r="F70" i="2"/>
  <c r="G70" i="2"/>
  <c r="I70" i="2"/>
  <c r="J70" i="2"/>
  <c r="K70" i="2"/>
  <c r="L70" i="2"/>
  <c r="M70" i="2"/>
  <c r="N70" i="2"/>
  <c r="O70" i="2"/>
  <c r="P70" i="2"/>
  <c r="F54" i="2"/>
  <c r="G54" i="2"/>
  <c r="H54" i="2"/>
  <c r="I54" i="2"/>
  <c r="J54" i="2"/>
  <c r="K54" i="2"/>
  <c r="L54" i="2"/>
  <c r="M54" i="2"/>
  <c r="N54" i="2"/>
  <c r="O54" i="2"/>
  <c r="P54" i="2"/>
  <c r="E54" i="2"/>
  <c r="F27" i="2"/>
  <c r="G27" i="2"/>
  <c r="H27" i="2"/>
  <c r="I27" i="2"/>
  <c r="J27" i="2"/>
  <c r="K27" i="2"/>
  <c r="L27" i="2"/>
  <c r="M27" i="2"/>
  <c r="N27" i="2"/>
  <c r="O27" i="2"/>
  <c r="P27" i="2"/>
  <c r="E27" i="2"/>
  <c r="F22" i="2"/>
  <c r="G22" i="2"/>
  <c r="I22" i="2"/>
  <c r="J22" i="2"/>
  <c r="K22" i="2"/>
  <c r="L22" i="2"/>
  <c r="M22" i="2"/>
  <c r="N22" i="2"/>
  <c r="O22" i="2"/>
  <c r="P22" i="2"/>
  <c r="E22" i="2"/>
  <c r="P88" i="2" l="1"/>
  <c r="O88" i="2"/>
  <c r="N88" i="2"/>
  <c r="M88" i="2"/>
  <c r="L88" i="2"/>
  <c r="K88" i="2"/>
  <c r="J88" i="2"/>
  <c r="I88" i="2"/>
  <c r="C85" i="2"/>
  <c r="C70" i="2"/>
  <c r="C54" i="2"/>
  <c r="C27" i="2"/>
  <c r="H88" i="2"/>
  <c r="C22" i="2"/>
  <c r="G88" i="2" l="1"/>
  <c r="C88" i="2"/>
</calcChain>
</file>

<file path=xl/sharedStrings.xml><?xml version="1.0" encoding="utf-8"?>
<sst xmlns="http://schemas.openxmlformats.org/spreadsheetml/2006/main" count="135" uniqueCount="117">
  <si>
    <t>Наименование</t>
  </si>
  <si>
    <t>C</t>
  </si>
  <si>
    <t>Ca</t>
  </si>
  <si>
    <t>P</t>
  </si>
  <si>
    <t>Fe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</si>
  <si>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</si>
  <si>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</si>
  <si>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</si>
  <si>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</si>
  <si>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</si>
  <si>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</si>
  <si>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</si>
  <si>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</si>
  <si>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Сахар 20</t>
  </si>
  <si>
    <t>Какао 4</t>
  </si>
  <si>
    <t>УЖИН</t>
  </si>
  <si>
    <t>Масло сливочное 10</t>
  </si>
  <si>
    <t>Сок 200</t>
  </si>
  <si>
    <t>ПАУЖИН</t>
  </si>
  <si>
    <t>Йогурт 200</t>
  </si>
  <si>
    <t>ИТОГО</t>
  </si>
  <si>
    <t xml:space="preserve">Каша пшенная на цельном молоке со сливочным маслом </t>
  </si>
  <si>
    <t>Пшено 50</t>
  </si>
  <si>
    <t xml:space="preserve">Чай  с сахаром с молоком </t>
  </si>
  <si>
    <t>Молоко цельное 50</t>
  </si>
  <si>
    <t>II ЗАВТРАК</t>
  </si>
  <si>
    <t xml:space="preserve">Компот из свежих яблок  </t>
  </si>
  <si>
    <t>Яблоки 40</t>
  </si>
  <si>
    <t>ОБЕД</t>
  </si>
  <si>
    <t xml:space="preserve">Винегрет </t>
  </si>
  <si>
    <t>Картофель 29 (21)</t>
  </si>
  <si>
    <t>Свекла 19 (15)</t>
  </si>
  <si>
    <t>Морковь 13 (10)</t>
  </si>
  <si>
    <t>Огурцы соленые 40 (30)</t>
  </si>
  <si>
    <t>Лук 23 (20)</t>
  </si>
  <si>
    <t xml:space="preserve">Суп из ячневой крупы с мясом со сметаной </t>
  </si>
  <si>
    <t>Крупа ячневая 15</t>
  </si>
  <si>
    <t>Лук 12</t>
  </si>
  <si>
    <t>Картофель 50</t>
  </si>
  <si>
    <t>Масло растительное  3</t>
  </si>
  <si>
    <t>Мясо говядины 30</t>
  </si>
  <si>
    <t>Сметана 10</t>
  </si>
  <si>
    <t xml:space="preserve">Капуста тушеная </t>
  </si>
  <si>
    <t>Капуста 225 (180)</t>
  </si>
  <si>
    <t>Морковь 20</t>
  </si>
  <si>
    <t>Лук 20</t>
  </si>
  <si>
    <t>Томатная паста 10</t>
  </si>
  <si>
    <t>Мука 2</t>
  </si>
  <si>
    <t xml:space="preserve">Сок персиковый </t>
  </si>
  <si>
    <t xml:space="preserve">ПОЛДНИК </t>
  </si>
  <si>
    <t xml:space="preserve">Пудинг из творога </t>
  </si>
  <si>
    <t>Изюм 20</t>
  </si>
  <si>
    <t>Яйцо 20</t>
  </si>
  <si>
    <t>Хлеб пшеничный 10</t>
  </si>
  <si>
    <t>Хлеб ржаной 10</t>
  </si>
  <si>
    <t xml:space="preserve">Какао со сгущенным молоком </t>
  </si>
  <si>
    <t>Молоко сгущенное 38</t>
  </si>
  <si>
    <t xml:space="preserve">Яблоки </t>
  </si>
  <si>
    <t>Яблоки150</t>
  </si>
  <si>
    <t>Курица отварная</t>
  </si>
  <si>
    <t>Мясо птицы  100</t>
  </si>
  <si>
    <t>Картофель 230</t>
  </si>
  <si>
    <t xml:space="preserve">Кисель плодово-ягодный </t>
  </si>
  <si>
    <t xml:space="preserve">Хлеб пшеничный 65 </t>
  </si>
  <si>
    <t>Хлеб ржаной 15</t>
  </si>
  <si>
    <t>Хлеб пшеничный 30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</si>
  <si>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</si>
  <si>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</si>
  <si>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</si>
  <si>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</si>
  <si>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</si>
  <si>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</si>
  <si>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</si>
  <si>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</si>
  <si>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</si>
  <si>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</si>
  <si>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День</t>
    </r>
    <r>
      <rPr>
        <sz val="12"/>
        <color theme="1"/>
        <rFont val="Times New Roman"/>
        <family val="1"/>
        <charset val="204"/>
      </rPr>
      <t>: вторник</t>
    </r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</si>
  <si>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</si>
  <si>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</si>
  <si>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t>МЕНЮ – 2 день</t>
  </si>
  <si>
    <t>Вес  блюда</t>
  </si>
  <si>
    <t>Хлеб пшеничный 45</t>
  </si>
  <si>
    <t>Хлеб ржаной 68</t>
  </si>
  <si>
    <t>№883ср2021г</t>
  </si>
  <si>
    <t>Бутерброд с маслом</t>
  </si>
  <si>
    <t>Йогурт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</si>
  <si>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</si>
  <si>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Картофель тушеный</t>
  </si>
  <si>
    <t>Молоко 125</t>
  </si>
  <si>
    <t>№173 с.р.2017г</t>
  </si>
  <si>
    <t>№1с.р.2017г</t>
  </si>
  <si>
    <t>№376 с.р.2017г</t>
  </si>
  <si>
    <t>№342 с.р.2017г</t>
  </si>
  <si>
    <t>№101 с.р2017г</t>
  </si>
  <si>
    <t>№268с.р2017г</t>
  </si>
  <si>
    <t>№139с.р.2017г</t>
  </si>
  <si>
    <t>№389с.р2017г</t>
  </si>
  <si>
    <t>масло сливочное5</t>
  </si>
  <si>
    <t>4.,1</t>
  </si>
  <si>
    <t>№288 с. р.2017г</t>
  </si>
  <si>
    <t>№142 с. р. 2017г</t>
  </si>
  <si>
    <t>№386 с.р.2017г.</t>
  </si>
  <si>
    <t>Мясо говядины74</t>
  </si>
  <si>
    <t>№67с.р.2017г</t>
  </si>
  <si>
    <t>№383 с.р2017г</t>
  </si>
  <si>
    <t>Тефтели</t>
  </si>
  <si>
    <t>Рис 10</t>
  </si>
  <si>
    <t xml:space="preserve"> Печенье</t>
  </si>
  <si>
    <t>Печенье20</t>
  </si>
  <si>
    <t>№222с.р.2017г</t>
  </si>
  <si>
    <t>Творог152</t>
  </si>
  <si>
    <t>Манка16</t>
  </si>
  <si>
    <t>Сахар16</t>
  </si>
  <si>
    <t>Масло сливочное8</t>
  </si>
  <si>
    <t>Сметана 8</t>
  </si>
  <si>
    <t>Сухари8</t>
  </si>
  <si>
    <t>Молоко сгущенное20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</si>
</sst>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/>
    <xf numFmtId="0" fontId="0" fillId="0" borderId="1" xfId="0" applyNumberFormat="1" applyBorder="1"/>
    <xf numFmtId="0" fontId="1" fillId="0" borderId="0" xfId="0" applyNumberFormat="1" applyFont="1"/>
    <xf numFmtId="0" fontId="2" fillId="0" borderId="6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tabSelected="1" topLeftCell="A3" workbookViewId="0">
      <selection activeCell="H70" sqref="H70"/>
    </sheetView>
  </sheetViews>
  <sheetFormatPr defaultRowHeight="15" x14ac:dyDescent="0.25"/>
  <cols>
    <col min="1" max="1" width="10.7109375" style="5" customWidth="1"/>
    <col min="2" max="2" width="22.140625" style="5" customWidth="1"/>
    <col min="3" max="3" width="8" style="5" customWidth="1"/>
    <col min="4" max="4" width="22" style="5" customWidth="1"/>
    <col min="5" max="5" width="11" style="5" customWidth="1"/>
    <col min="6" max="6" width="10" style="5" customWidth="1"/>
    <col min="7" max="7" width="9.42578125" style="5" customWidth="1"/>
    <col min="8" max="8" width="10.7109375" style="5" customWidth="1"/>
    <col min="9" max="9" width="9.42578125" style="5" customWidth="1"/>
    <col min="10" max="10" width="8.28515625" style="5" customWidth="1"/>
    <col min="11" max="11" width="8" style="5" customWidth="1"/>
    <col min="12" max="13" width="7.85546875" style="5" customWidth="1"/>
    <col min="14" max="14" width="9.85546875" style="5" customWidth="1"/>
    <col min="15" max="15" width="9" style="5" customWidth="1"/>
    <col min="16" max="16" width="8.5703125" style="5" customWidth="1"/>
    <col min="17" max="17" width="9.140625" style="5"/>
  </cols>
  <sheetData>
    <row r="1" spans="1:16" hidden="1" x14ac:dyDescent="0.25"/>
    <row r="2" spans="1:16" hidden="1" x14ac:dyDescent="0.25"/>
    <row r="3" spans="1:16" ht="15.75" x14ac:dyDescent="0.25">
      <c r="A3" s="25" t="s">
        <v>76</v>
      </c>
      <c r="B3" s="25"/>
      <c r="C3" s="25"/>
    </row>
    <row r="4" spans="1:16" ht="15.75" x14ac:dyDescent="0.25">
      <c r="A4" s="25" t="s">
        <v>77</v>
      </c>
      <c r="B4" s="25"/>
      <c r="C4" s="25"/>
    </row>
    <row r="5" spans="1:16" ht="15.75" x14ac:dyDescent="0.25">
      <c r="A5" s="25" t="s">
        <v>86</v>
      </c>
      <c r="B5" s="25"/>
      <c r="C5" s="25"/>
    </row>
    <row r="6" spans="1:16" ht="15.75" x14ac:dyDescent="0.25">
      <c r="A6" s="25" t="s">
        <v>78</v>
      </c>
      <c r="B6" s="25"/>
      <c r="C6" s="25"/>
    </row>
    <row r="7" spans="1:16" ht="18.75" x14ac:dyDescent="0.3">
      <c r="A7" s="31" t="s">
        <v>79</v>
      </c>
      <c r="B7" s="31"/>
      <c r="C7" s="31"/>
    </row>
    <row r="8" spans="1:16" x14ac:dyDescent="0.2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25.5" x14ac:dyDescent="0.25">
      <c r="A9" s="4"/>
      <c r="B9" s="4" t="s">
        <v>0</v>
      </c>
      <c r="C9" s="4" t="s">
        <v>80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1</v>
      </c>
      <c r="K9" s="4" t="s">
        <v>72</v>
      </c>
      <c r="L9" s="4" t="s">
        <v>73</v>
      </c>
      <c r="M9" s="4" t="s">
        <v>2</v>
      </c>
      <c r="N9" s="4" t="s">
        <v>3</v>
      </c>
      <c r="O9" s="4" t="s">
        <v>74</v>
      </c>
      <c r="P9" s="4" t="s">
        <v>4</v>
      </c>
    </row>
    <row r="10" spans="1:16" x14ac:dyDescent="0.25">
      <c r="A10" s="28" t="s">
        <v>75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x14ac:dyDescent="0.25">
      <c r="A11" s="24" t="s">
        <v>89</v>
      </c>
      <c r="B11" s="24" t="s">
        <v>21</v>
      </c>
      <c r="C11" s="24">
        <v>250</v>
      </c>
      <c r="D11" s="7" t="s">
        <v>22</v>
      </c>
      <c r="E11" s="3">
        <v>4.8</v>
      </c>
      <c r="F11" s="3">
        <v>1.1000000000000001</v>
      </c>
      <c r="G11" s="3">
        <v>29.3</v>
      </c>
      <c r="H11" s="3">
        <v>133.6</v>
      </c>
      <c r="I11" s="3">
        <v>0.24</v>
      </c>
      <c r="J11" s="3"/>
      <c r="K11" s="3">
        <v>0.06</v>
      </c>
      <c r="L11" s="3">
        <v>1</v>
      </c>
      <c r="M11" s="3">
        <v>10.8</v>
      </c>
      <c r="N11" s="3">
        <v>93.2</v>
      </c>
      <c r="O11" s="3">
        <v>40.4</v>
      </c>
      <c r="P11" s="3">
        <v>0.9</v>
      </c>
    </row>
    <row r="12" spans="1:16" x14ac:dyDescent="0.25">
      <c r="A12" s="24"/>
      <c r="B12" s="24"/>
      <c r="C12" s="24"/>
      <c r="D12" s="7" t="s">
        <v>88</v>
      </c>
      <c r="E12" s="3">
        <v>2.8</v>
      </c>
      <c r="F12" s="3">
        <v>3.2</v>
      </c>
      <c r="G12" s="3">
        <v>4.7</v>
      </c>
      <c r="H12" s="3">
        <v>58</v>
      </c>
      <c r="I12" s="3">
        <v>0.03</v>
      </c>
      <c r="J12" s="3">
        <v>1</v>
      </c>
      <c r="K12" s="3">
        <v>0.02</v>
      </c>
      <c r="L12" s="3"/>
      <c r="M12" s="3">
        <v>121</v>
      </c>
      <c r="N12" s="3">
        <v>91</v>
      </c>
      <c r="O12" s="3">
        <v>14</v>
      </c>
      <c r="P12" s="3">
        <v>0.1</v>
      </c>
    </row>
    <row r="13" spans="1:16" x14ac:dyDescent="0.25">
      <c r="A13" s="24"/>
      <c r="B13" s="24"/>
      <c r="C13" s="24"/>
      <c r="D13" s="7" t="s">
        <v>5</v>
      </c>
      <c r="E13" s="3"/>
      <c r="F13" s="3"/>
      <c r="G13" s="3">
        <v>4.9000000000000004</v>
      </c>
      <c r="H13" s="3">
        <v>18.7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24"/>
      <c r="B14" s="24"/>
      <c r="C14" s="24"/>
      <c r="D14" s="7" t="s">
        <v>6</v>
      </c>
      <c r="E14" s="3">
        <v>0.03</v>
      </c>
      <c r="F14" s="3">
        <v>4.0999999999999996</v>
      </c>
      <c r="G14" s="3">
        <v>4.4999999999999998E-2</v>
      </c>
      <c r="H14" s="3">
        <v>37.4</v>
      </c>
      <c r="I14" s="3"/>
      <c r="J14" s="3"/>
      <c r="K14" s="3">
        <v>2.5000000000000001E-2</v>
      </c>
      <c r="L14" s="3">
        <v>0.11</v>
      </c>
      <c r="M14" s="3">
        <v>1.1000000000000001</v>
      </c>
      <c r="N14" s="3">
        <v>0.9</v>
      </c>
      <c r="O14" s="3">
        <v>0.15</v>
      </c>
      <c r="P14" s="3">
        <v>0.01</v>
      </c>
    </row>
    <row r="15" spans="1:16" x14ac:dyDescent="0.25">
      <c r="A15" s="24" t="s">
        <v>90</v>
      </c>
      <c r="B15" s="24" t="s">
        <v>84</v>
      </c>
      <c r="C15" s="24">
        <v>40</v>
      </c>
      <c r="D15" s="7" t="s">
        <v>65</v>
      </c>
      <c r="E15" s="3">
        <v>2.4</v>
      </c>
      <c r="F15" s="3">
        <v>0.36</v>
      </c>
      <c r="G15" s="3">
        <v>12.6</v>
      </c>
      <c r="H15" s="3">
        <v>60.9</v>
      </c>
      <c r="I15" s="3">
        <v>4.2000000000000003E-2</v>
      </c>
      <c r="J15" s="3"/>
      <c r="K15" s="3"/>
      <c r="L15" s="3">
        <v>0.64</v>
      </c>
      <c r="M15" s="3">
        <v>7.4</v>
      </c>
      <c r="N15" s="3">
        <v>43.6</v>
      </c>
      <c r="O15" s="3">
        <v>13</v>
      </c>
      <c r="P15" s="3">
        <v>0.56000000000000005</v>
      </c>
    </row>
    <row r="16" spans="1:16" x14ac:dyDescent="0.25">
      <c r="A16" s="24"/>
      <c r="B16" s="24"/>
      <c r="C16" s="24"/>
      <c r="D16" s="7" t="s">
        <v>16</v>
      </c>
      <c r="E16" s="3">
        <v>0.06</v>
      </c>
      <c r="F16" s="3">
        <v>8.1999999999999993</v>
      </c>
      <c r="G16" s="3">
        <v>0.09</v>
      </c>
      <c r="H16" s="3">
        <v>74.8</v>
      </c>
      <c r="I16" s="3"/>
      <c r="J16" s="3"/>
      <c r="K16" s="3">
        <v>0.05</v>
      </c>
      <c r="L16" s="3">
        <v>0.22</v>
      </c>
      <c r="M16" s="3">
        <v>2.2000000000000002</v>
      </c>
      <c r="N16" s="3">
        <v>1.9</v>
      </c>
      <c r="O16" s="3">
        <v>0.3</v>
      </c>
      <c r="P16" s="3">
        <v>0.02</v>
      </c>
    </row>
    <row r="17" spans="1:17" x14ac:dyDescent="0.25">
      <c r="A17" s="24" t="s">
        <v>91</v>
      </c>
      <c r="B17" s="24" t="s">
        <v>23</v>
      </c>
      <c r="C17" s="24">
        <v>200</v>
      </c>
      <c r="D17" s="7" t="s">
        <v>8</v>
      </c>
      <c r="E17" s="3">
        <v>0.2</v>
      </c>
      <c r="F17" s="3"/>
      <c r="G17" s="3">
        <v>6.9000000000000006E-2</v>
      </c>
      <c r="H17" s="3">
        <v>1.1000000000000001</v>
      </c>
      <c r="I17" s="3">
        <v>6.9999999999999999E-4</v>
      </c>
      <c r="J17" s="3"/>
      <c r="K17" s="3"/>
      <c r="L17" s="3"/>
      <c r="M17" s="3">
        <v>4.95</v>
      </c>
      <c r="N17" s="3">
        <v>0.08</v>
      </c>
      <c r="O17" s="3">
        <v>4.4000000000000004</v>
      </c>
      <c r="P17" s="3">
        <v>0.8</v>
      </c>
    </row>
    <row r="18" spans="1:17" x14ac:dyDescent="0.25">
      <c r="A18" s="24"/>
      <c r="B18" s="24"/>
      <c r="C18" s="24"/>
      <c r="D18" s="7" t="s">
        <v>24</v>
      </c>
      <c r="E18" s="3">
        <v>1.4</v>
      </c>
      <c r="F18" s="3">
        <v>1.6</v>
      </c>
      <c r="G18" s="3">
        <v>2.2999999999999998</v>
      </c>
      <c r="H18" s="3">
        <v>29</v>
      </c>
      <c r="I18" s="3">
        <v>0.03</v>
      </c>
      <c r="J18" s="3">
        <v>1</v>
      </c>
      <c r="K18" s="3">
        <v>0.02</v>
      </c>
      <c r="L18" s="3"/>
      <c r="M18" s="3">
        <v>121</v>
      </c>
      <c r="N18" s="3">
        <v>91</v>
      </c>
      <c r="O18" s="3">
        <v>14</v>
      </c>
      <c r="P18" s="3">
        <v>0.1</v>
      </c>
    </row>
    <row r="19" spans="1:17" x14ac:dyDescent="0.25">
      <c r="A19" s="24"/>
      <c r="B19" s="24"/>
      <c r="C19" s="24"/>
      <c r="D19" s="7" t="s">
        <v>9</v>
      </c>
      <c r="E19" s="3"/>
      <c r="F19" s="3"/>
      <c r="G19" s="3">
        <v>14.9</v>
      </c>
      <c r="H19" s="3">
        <v>56</v>
      </c>
      <c r="I19" s="3"/>
      <c r="J19" s="3"/>
      <c r="K19" s="3"/>
      <c r="L19" s="3"/>
      <c r="M19" s="3"/>
      <c r="N19" s="3"/>
      <c r="O19" s="3"/>
      <c r="P19" s="3"/>
    </row>
    <row r="20" spans="1:17" x14ac:dyDescent="0.25">
      <c r="A20" s="7"/>
      <c r="B20" s="7" t="s">
        <v>7</v>
      </c>
      <c r="C20" s="7">
        <v>15</v>
      </c>
      <c r="D20" s="7" t="s">
        <v>64</v>
      </c>
      <c r="E20" s="3">
        <v>0.98</v>
      </c>
      <c r="F20" s="3">
        <v>0.15</v>
      </c>
      <c r="G20" s="3">
        <v>6</v>
      </c>
      <c r="H20" s="3">
        <v>28.5</v>
      </c>
      <c r="I20" s="3">
        <v>0.06</v>
      </c>
      <c r="J20" s="3"/>
      <c r="K20" s="3"/>
      <c r="L20" s="3">
        <v>0.7</v>
      </c>
      <c r="M20" s="3">
        <v>12.1</v>
      </c>
      <c r="N20" s="3">
        <v>49.9</v>
      </c>
      <c r="O20" s="3">
        <v>15.6</v>
      </c>
      <c r="P20" s="3">
        <v>0.8</v>
      </c>
    </row>
    <row r="21" spans="1:17" x14ac:dyDescent="0.25">
      <c r="A21" s="7"/>
      <c r="B21" s="7" t="s">
        <v>10</v>
      </c>
      <c r="C21" s="7">
        <v>45</v>
      </c>
      <c r="D21" s="7" t="s">
        <v>81</v>
      </c>
      <c r="E21" s="3">
        <v>1.61</v>
      </c>
      <c r="F21" s="3">
        <v>0.24</v>
      </c>
      <c r="G21" s="3">
        <v>13.8</v>
      </c>
      <c r="H21" s="3">
        <v>44.5</v>
      </c>
      <c r="I21" s="3">
        <v>2.1000000000000001E-2</v>
      </c>
      <c r="J21" s="3"/>
      <c r="K21" s="3"/>
      <c r="L21" s="3">
        <v>0.32</v>
      </c>
      <c r="M21" s="3">
        <v>3.7</v>
      </c>
      <c r="N21" s="3">
        <v>21.8</v>
      </c>
      <c r="O21" s="3">
        <v>6.5</v>
      </c>
      <c r="P21" s="3">
        <v>0.28000000000000003</v>
      </c>
    </row>
    <row r="22" spans="1:17" s="1" customFormat="1" x14ac:dyDescent="0.25">
      <c r="A22" s="9"/>
      <c r="B22" s="8" t="s">
        <v>20</v>
      </c>
      <c r="C22" s="8">
        <f>SUM(C11:C21)</f>
        <v>550</v>
      </c>
      <c r="D22" s="9"/>
      <c r="E22" s="6">
        <f>SUM(E11:E21)</f>
        <v>14.28</v>
      </c>
      <c r="F22" s="14">
        <f t="shared" ref="F22:P22" si="0">SUM(F11:F21)</f>
        <v>18.95</v>
      </c>
      <c r="G22" s="14">
        <f t="shared" si="0"/>
        <v>88.704000000000008</v>
      </c>
      <c r="H22" s="14">
        <v>543</v>
      </c>
      <c r="I22" s="14">
        <f t="shared" si="0"/>
        <v>0.42370000000000002</v>
      </c>
      <c r="J22" s="14">
        <f t="shared" si="0"/>
        <v>2</v>
      </c>
      <c r="K22" s="14">
        <f t="shared" si="0"/>
        <v>0.17500000000000002</v>
      </c>
      <c r="L22" s="14">
        <f t="shared" si="0"/>
        <v>2.9899999999999998</v>
      </c>
      <c r="M22" s="14">
        <f t="shared" si="0"/>
        <v>284.25</v>
      </c>
      <c r="N22" s="14">
        <f t="shared" si="0"/>
        <v>393.38</v>
      </c>
      <c r="O22" s="14">
        <f t="shared" si="0"/>
        <v>108.35</v>
      </c>
      <c r="P22" s="14">
        <f t="shared" si="0"/>
        <v>3.5700000000000003</v>
      </c>
      <c r="Q22" s="12"/>
    </row>
    <row r="23" spans="1:17" x14ac:dyDescent="0.25">
      <c r="A23" s="28" t="s">
        <v>25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0"/>
    </row>
    <row r="24" spans="1:17" x14ac:dyDescent="0.25">
      <c r="A24" s="7"/>
      <c r="B24" s="18" t="s">
        <v>107</v>
      </c>
      <c r="C24" s="7">
        <v>20</v>
      </c>
      <c r="D24" s="18" t="s">
        <v>108</v>
      </c>
      <c r="E24" s="3">
        <v>0.8</v>
      </c>
      <c r="F24" s="3">
        <v>1.3</v>
      </c>
      <c r="G24" s="3">
        <v>7.6</v>
      </c>
      <c r="H24" s="3">
        <v>43.2</v>
      </c>
      <c r="I24" s="3">
        <v>8.0000000000000002E-3</v>
      </c>
      <c r="J24" s="3"/>
      <c r="K24" s="3"/>
      <c r="L24" s="3"/>
      <c r="M24" s="3">
        <v>2</v>
      </c>
      <c r="N24" s="3">
        <v>6.9</v>
      </c>
      <c r="O24" s="3">
        <v>1.3</v>
      </c>
      <c r="P24" s="3">
        <v>0.1</v>
      </c>
    </row>
    <row r="25" spans="1:17" x14ac:dyDescent="0.25">
      <c r="A25" s="24" t="s">
        <v>92</v>
      </c>
      <c r="B25" s="24" t="s">
        <v>26</v>
      </c>
      <c r="C25" s="24">
        <v>200</v>
      </c>
      <c r="D25" s="7" t="s">
        <v>27</v>
      </c>
      <c r="E25" s="3">
        <v>1</v>
      </c>
      <c r="F25" s="3"/>
      <c r="G25" s="3">
        <v>13.5</v>
      </c>
      <c r="H25" s="3">
        <v>18</v>
      </c>
      <c r="I25" s="3">
        <v>0.02</v>
      </c>
      <c r="J25" s="3">
        <v>0.8</v>
      </c>
      <c r="K25" s="3"/>
      <c r="L25" s="3"/>
      <c r="M25" s="3">
        <v>33.200000000000003</v>
      </c>
      <c r="N25" s="3">
        <v>30.4</v>
      </c>
      <c r="O25" s="3">
        <v>21.8</v>
      </c>
      <c r="P25" s="3">
        <v>2.4</v>
      </c>
    </row>
    <row r="26" spans="1:17" x14ac:dyDescent="0.25">
      <c r="A26" s="24"/>
      <c r="B26" s="24"/>
      <c r="C26" s="24"/>
      <c r="D26" s="7" t="s">
        <v>13</v>
      </c>
      <c r="E26" s="3"/>
      <c r="F26" s="3"/>
      <c r="G26" s="3">
        <v>19.899999999999999</v>
      </c>
      <c r="H26" s="3">
        <v>74.8</v>
      </c>
      <c r="I26" s="3"/>
      <c r="J26" s="3"/>
      <c r="K26" s="3"/>
      <c r="L26" s="3"/>
      <c r="M26" s="3"/>
      <c r="N26" s="3"/>
      <c r="O26" s="3"/>
      <c r="P26" s="3"/>
    </row>
    <row r="27" spans="1:17" s="1" customFormat="1" x14ac:dyDescent="0.25">
      <c r="A27" s="9"/>
      <c r="B27" s="8" t="s">
        <v>20</v>
      </c>
      <c r="C27" s="8">
        <f>SUM(C24:C26)</f>
        <v>220</v>
      </c>
      <c r="D27" s="9"/>
      <c r="E27" s="6">
        <f>SUM(E24:E26)</f>
        <v>1.8</v>
      </c>
      <c r="F27" s="14">
        <f t="shared" ref="F27:P27" si="1">SUM(F24:F26)</f>
        <v>1.3</v>
      </c>
      <c r="G27" s="14">
        <f t="shared" si="1"/>
        <v>41</v>
      </c>
      <c r="H27" s="14">
        <f t="shared" si="1"/>
        <v>136</v>
      </c>
      <c r="I27" s="14">
        <f t="shared" si="1"/>
        <v>2.8000000000000001E-2</v>
      </c>
      <c r="J27" s="14">
        <f t="shared" si="1"/>
        <v>0.8</v>
      </c>
      <c r="K27" s="14">
        <f t="shared" si="1"/>
        <v>0</v>
      </c>
      <c r="L27" s="14">
        <f t="shared" si="1"/>
        <v>0</v>
      </c>
      <c r="M27" s="14">
        <f t="shared" si="1"/>
        <v>35.200000000000003</v>
      </c>
      <c r="N27" s="14">
        <f t="shared" si="1"/>
        <v>37.299999999999997</v>
      </c>
      <c r="O27" s="14">
        <f t="shared" si="1"/>
        <v>23.1</v>
      </c>
      <c r="P27" s="14">
        <f t="shared" si="1"/>
        <v>2.5</v>
      </c>
      <c r="Q27" s="12"/>
    </row>
    <row r="28" spans="1:17" x14ac:dyDescent="0.25">
      <c r="A28" s="28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7" x14ac:dyDescent="0.25">
      <c r="A29" s="24" t="s">
        <v>103</v>
      </c>
      <c r="B29" s="24" t="s">
        <v>29</v>
      </c>
      <c r="C29" s="24">
        <v>100</v>
      </c>
      <c r="D29" s="7" t="s">
        <v>30</v>
      </c>
      <c r="E29" s="3">
        <v>0.4</v>
      </c>
      <c r="F29" s="3">
        <v>0.02</v>
      </c>
      <c r="G29" s="3">
        <v>3.9</v>
      </c>
      <c r="H29" s="3">
        <v>18.600000000000001</v>
      </c>
      <c r="I29" s="3">
        <v>0.02</v>
      </c>
      <c r="J29" s="3">
        <v>4</v>
      </c>
      <c r="K29" s="3"/>
      <c r="L29" s="3">
        <v>0.02</v>
      </c>
      <c r="M29" s="3">
        <v>2</v>
      </c>
      <c r="N29" s="3">
        <v>11.6</v>
      </c>
      <c r="O29" s="3">
        <v>4.5999999999999996</v>
      </c>
      <c r="P29" s="3">
        <v>0.18</v>
      </c>
    </row>
    <row r="30" spans="1:17" x14ac:dyDescent="0.25">
      <c r="A30" s="24"/>
      <c r="B30" s="24"/>
      <c r="C30" s="24"/>
      <c r="D30" s="7" t="s">
        <v>31</v>
      </c>
      <c r="E30" s="3">
        <v>0.25</v>
      </c>
      <c r="F30" s="3"/>
      <c r="G30" s="3">
        <v>1.6</v>
      </c>
      <c r="H30" s="3">
        <v>10.199999999999999</v>
      </c>
      <c r="I30" s="3"/>
      <c r="J30" s="3"/>
      <c r="K30" s="3"/>
      <c r="L30" s="3">
        <v>0.02</v>
      </c>
      <c r="M30" s="3">
        <v>5.6</v>
      </c>
      <c r="N30" s="3">
        <v>6.5</v>
      </c>
      <c r="O30" s="3">
        <v>6.5</v>
      </c>
      <c r="P30" s="3">
        <v>0.2</v>
      </c>
    </row>
    <row r="31" spans="1:17" x14ac:dyDescent="0.25">
      <c r="A31" s="24"/>
      <c r="B31" s="24"/>
      <c r="C31" s="24"/>
      <c r="D31" s="7" t="s">
        <v>32</v>
      </c>
      <c r="E31" s="3">
        <v>0.13</v>
      </c>
      <c r="F31" s="3">
        <v>0.01</v>
      </c>
      <c r="G31" s="3">
        <v>0.7</v>
      </c>
      <c r="H31" s="3">
        <v>4.3</v>
      </c>
      <c r="I31" s="3">
        <v>6.0000000000000001E-3</v>
      </c>
      <c r="J31" s="3">
        <v>0.5</v>
      </c>
      <c r="K31" s="3"/>
      <c r="L31" s="3">
        <v>6.3E-2</v>
      </c>
      <c r="M31" s="3">
        <v>5.0999999999999996</v>
      </c>
      <c r="N31" s="3">
        <v>5.5</v>
      </c>
      <c r="O31" s="3">
        <v>3.8</v>
      </c>
      <c r="P31" s="3">
        <v>0.12</v>
      </c>
    </row>
    <row r="32" spans="1:17" ht="19.5" customHeight="1" x14ac:dyDescent="0.25">
      <c r="A32" s="24"/>
      <c r="B32" s="24"/>
      <c r="C32" s="24"/>
      <c r="D32" s="7" t="s">
        <v>33</v>
      </c>
      <c r="E32" s="3">
        <v>0.84</v>
      </c>
      <c r="F32" s="3"/>
      <c r="G32" s="3">
        <v>0.39</v>
      </c>
      <c r="H32" s="3">
        <v>6.7</v>
      </c>
      <c r="I32" s="3"/>
      <c r="J32" s="3"/>
      <c r="K32" s="3"/>
      <c r="L32" s="3"/>
      <c r="M32" s="3">
        <v>7.5</v>
      </c>
      <c r="N32" s="3">
        <v>6</v>
      </c>
      <c r="O32" s="3"/>
      <c r="P32" s="3">
        <v>0.36</v>
      </c>
    </row>
    <row r="33" spans="1:16" x14ac:dyDescent="0.25">
      <c r="A33" s="24"/>
      <c r="B33" s="24"/>
      <c r="C33" s="24"/>
      <c r="D33" s="7" t="s">
        <v>34</v>
      </c>
      <c r="E33" s="3">
        <v>0.34</v>
      </c>
      <c r="F33" s="3"/>
      <c r="G33" s="3">
        <v>1.9</v>
      </c>
      <c r="H33" s="3">
        <v>8.6</v>
      </c>
      <c r="I33" s="3">
        <v>0.01</v>
      </c>
      <c r="J33" s="3">
        <v>2</v>
      </c>
      <c r="K33" s="3"/>
      <c r="L33" s="3">
        <v>0.04</v>
      </c>
      <c r="M33" s="3">
        <v>6.2</v>
      </c>
      <c r="N33" s="3">
        <v>11.6</v>
      </c>
      <c r="O33" s="3">
        <v>2.8</v>
      </c>
      <c r="P33" s="3">
        <v>0.16</v>
      </c>
    </row>
    <row r="34" spans="1:16" ht="19.5" customHeight="1" x14ac:dyDescent="0.25">
      <c r="A34" s="24"/>
      <c r="B34" s="24"/>
      <c r="C34" s="24"/>
      <c r="D34" s="7" t="s">
        <v>12</v>
      </c>
      <c r="E34" s="3"/>
      <c r="F34" s="3">
        <v>4.9000000000000004</v>
      </c>
      <c r="G34" s="3"/>
      <c r="H34" s="3">
        <v>44.9</v>
      </c>
      <c r="I34" s="3"/>
      <c r="J34" s="3"/>
      <c r="K34" s="3"/>
      <c r="L34" s="3">
        <v>2.1</v>
      </c>
      <c r="M34" s="3"/>
      <c r="N34" s="3"/>
      <c r="O34" s="3"/>
      <c r="P34" s="3"/>
    </row>
    <row r="35" spans="1:16" x14ac:dyDescent="0.25">
      <c r="A35" s="24" t="s">
        <v>93</v>
      </c>
      <c r="B35" s="24" t="s">
        <v>35</v>
      </c>
      <c r="C35" s="24">
        <v>250</v>
      </c>
      <c r="D35" s="7" t="s">
        <v>36</v>
      </c>
      <c r="E35" s="3">
        <v>1.39</v>
      </c>
      <c r="F35" s="3">
        <v>0.16</v>
      </c>
      <c r="G35" s="3">
        <v>11</v>
      </c>
      <c r="H35" s="3">
        <v>48.6</v>
      </c>
      <c r="I35" s="3">
        <v>1.7999999999999999E-2</v>
      </c>
      <c r="J35" s="3"/>
      <c r="K35" s="3"/>
      <c r="L35" s="3">
        <v>0.5</v>
      </c>
      <c r="M35" s="3">
        <v>5.7</v>
      </c>
      <c r="N35" s="3">
        <v>48.4</v>
      </c>
      <c r="O35" s="3">
        <v>14.1</v>
      </c>
      <c r="P35" s="3">
        <v>0.4</v>
      </c>
    </row>
    <row r="36" spans="1:16" x14ac:dyDescent="0.25">
      <c r="A36" s="24"/>
      <c r="B36" s="24"/>
      <c r="C36" s="24"/>
      <c r="D36" s="7" t="s">
        <v>37</v>
      </c>
      <c r="E36" s="3">
        <v>0.17</v>
      </c>
      <c r="F36" s="3"/>
      <c r="G36" s="3">
        <v>0.9</v>
      </c>
      <c r="H36" s="3">
        <v>4.3</v>
      </c>
      <c r="I36" s="3">
        <v>0.05</v>
      </c>
      <c r="J36" s="3">
        <v>1</v>
      </c>
      <c r="K36" s="3"/>
      <c r="L36" s="3">
        <v>0.02</v>
      </c>
      <c r="M36" s="3">
        <v>3.1</v>
      </c>
      <c r="N36" s="3">
        <v>5.8</v>
      </c>
      <c r="O36" s="3">
        <v>1.4</v>
      </c>
      <c r="P36" s="3">
        <v>0.08</v>
      </c>
    </row>
    <row r="37" spans="1:16" x14ac:dyDescent="0.25">
      <c r="A37" s="24"/>
      <c r="B37" s="24"/>
      <c r="C37" s="24"/>
      <c r="D37" s="7" t="s">
        <v>38</v>
      </c>
      <c r="E37" s="3">
        <v>1</v>
      </c>
      <c r="F37" s="3">
        <v>0.05</v>
      </c>
      <c r="G37" s="3">
        <v>9.8000000000000007</v>
      </c>
      <c r="H37" s="3">
        <v>41.5</v>
      </c>
      <c r="I37" s="3">
        <v>0.06</v>
      </c>
      <c r="J37" s="3">
        <v>10</v>
      </c>
      <c r="K37" s="3"/>
      <c r="L37" s="3">
        <v>0.05</v>
      </c>
      <c r="M37" s="3">
        <v>5</v>
      </c>
      <c r="N37" s="3">
        <v>29</v>
      </c>
      <c r="O37" s="3">
        <v>11</v>
      </c>
      <c r="P37" s="3">
        <v>0.4</v>
      </c>
    </row>
    <row r="38" spans="1:16" ht="18.75" customHeight="1" x14ac:dyDescent="0.25">
      <c r="A38" s="24"/>
      <c r="B38" s="24"/>
      <c r="C38" s="24"/>
      <c r="D38" s="7" t="s">
        <v>39</v>
      </c>
      <c r="E38" s="3"/>
      <c r="F38" s="3">
        <v>2.9</v>
      </c>
      <c r="G38" s="3"/>
      <c r="H38" s="3">
        <v>26.9</v>
      </c>
      <c r="I38" s="3"/>
      <c r="J38" s="3"/>
      <c r="K38" s="3"/>
      <c r="L38" s="3">
        <v>1.26</v>
      </c>
      <c r="M38" s="3"/>
      <c r="N38" s="3"/>
      <c r="O38" s="3"/>
      <c r="P38" s="3"/>
    </row>
    <row r="39" spans="1:16" x14ac:dyDescent="0.25">
      <c r="A39" s="24"/>
      <c r="B39" s="24"/>
      <c r="C39" s="24"/>
      <c r="D39" s="7" t="s">
        <v>40</v>
      </c>
      <c r="E39" s="3">
        <v>5.7</v>
      </c>
      <c r="F39" s="3">
        <v>3.8</v>
      </c>
      <c r="G39" s="3"/>
      <c r="H39" s="3">
        <v>57</v>
      </c>
      <c r="I39" s="3"/>
      <c r="J39" s="3"/>
      <c r="K39" s="3"/>
      <c r="L39" s="3">
        <v>0.17</v>
      </c>
      <c r="M39" s="3">
        <v>2.7</v>
      </c>
      <c r="N39" s="3">
        <v>60</v>
      </c>
      <c r="O39" s="3">
        <v>6.4</v>
      </c>
      <c r="P39" s="3">
        <v>0.8</v>
      </c>
    </row>
    <row r="40" spans="1:16" x14ac:dyDescent="0.25">
      <c r="A40" s="24"/>
      <c r="B40" s="24"/>
      <c r="C40" s="24"/>
      <c r="D40" s="7" t="s">
        <v>41</v>
      </c>
      <c r="E40" s="3">
        <v>0.28000000000000003</v>
      </c>
      <c r="F40" s="3">
        <v>2</v>
      </c>
      <c r="G40" s="3">
        <v>0.32</v>
      </c>
      <c r="H40" s="3">
        <v>20.6</v>
      </c>
      <c r="I40" s="3">
        <v>3.0000000000000001E-3</v>
      </c>
      <c r="J40" s="3">
        <v>0.03</v>
      </c>
      <c r="K40" s="3">
        <v>1.4999999999999999E-2</v>
      </c>
      <c r="L40" s="3">
        <v>5.5E-2</v>
      </c>
      <c r="M40" s="3">
        <v>8.6</v>
      </c>
      <c r="N40" s="3">
        <v>6</v>
      </c>
      <c r="O40" s="3"/>
      <c r="P40" s="3"/>
    </row>
    <row r="41" spans="1:16" ht="16.5" customHeight="1" x14ac:dyDescent="0.25">
      <c r="A41" s="24" t="s">
        <v>94</v>
      </c>
      <c r="B41" s="24" t="s">
        <v>105</v>
      </c>
      <c r="C41" s="24">
        <v>100</v>
      </c>
      <c r="D41" s="17" t="s">
        <v>102</v>
      </c>
      <c r="E41" s="3">
        <v>14</v>
      </c>
      <c r="F41" s="3">
        <v>10.199999999999999</v>
      </c>
      <c r="G41" s="3"/>
      <c r="H41" s="3">
        <v>138.30000000000001</v>
      </c>
      <c r="I41" s="3"/>
      <c r="J41" s="3"/>
      <c r="K41" s="3"/>
      <c r="L41" s="3">
        <v>0.4</v>
      </c>
      <c r="M41" s="3">
        <v>6.6</v>
      </c>
      <c r="N41" s="3">
        <v>146.6</v>
      </c>
      <c r="O41" s="3">
        <v>15.5</v>
      </c>
      <c r="P41" s="3">
        <v>1.9</v>
      </c>
    </row>
    <row r="42" spans="1:16" ht="15.75" customHeight="1" x14ac:dyDescent="0.25">
      <c r="A42" s="24"/>
      <c r="B42" s="24"/>
      <c r="C42" s="24"/>
      <c r="D42" s="16" t="s">
        <v>106</v>
      </c>
      <c r="E42" s="3">
        <v>1.47</v>
      </c>
      <c r="F42" s="3">
        <v>0.22</v>
      </c>
      <c r="G42" s="3">
        <v>7.56</v>
      </c>
      <c r="H42" s="3">
        <v>36.5</v>
      </c>
      <c r="I42" s="3">
        <v>3.7999999999999999E-2</v>
      </c>
      <c r="J42" s="3"/>
      <c r="K42" s="3"/>
      <c r="L42" s="3">
        <v>0.56999999999999995</v>
      </c>
      <c r="M42" s="3">
        <v>6.6</v>
      </c>
      <c r="N42" s="3">
        <v>39.299999999999997</v>
      </c>
      <c r="O42" s="3">
        <v>11.7</v>
      </c>
      <c r="P42" s="3">
        <v>0.5</v>
      </c>
    </row>
    <row r="43" spans="1:16" x14ac:dyDescent="0.25">
      <c r="A43" s="24"/>
      <c r="B43" s="24"/>
      <c r="C43" s="24"/>
      <c r="D43" s="7" t="s">
        <v>37</v>
      </c>
      <c r="E43" s="3">
        <v>0.17</v>
      </c>
      <c r="F43" s="3"/>
      <c r="G43" s="3">
        <v>0.9</v>
      </c>
      <c r="H43" s="3">
        <v>4.3</v>
      </c>
      <c r="I43" s="3">
        <v>0.05</v>
      </c>
      <c r="J43" s="3">
        <v>1</v>
      </c>
      <c r="K43" s="3"/>
      <c r="L43" s="3">
        <v>0.02</v>
      </c>
      <c r="M43" s="3">
        <v>3.1</v>
      </c>
      <c r="N43" s="3">
        <v>5.8</v>
      </c>
      <c r="O43" s="3">
        <v>1.4</v>
      </c>
      <c r="P43" s="3">
        <v>0.08</v>
      </c>
    </row>
    <row r="44" spans="1:16" ht="20.25" customHeight="1" x14ac:dyDescent="0.25">
      <c r="A44" s="24"/>
      <c r="B44" s="24"/>
      <c r="C44" s="24"/>
      <c r="D44" s="7" t="s">
        <v>12</v>
      </c>
      <c r="E44" s="3"/>
      <c r="F44" s="3">
        <v>4.9000000000000004</v>
      </c>
      <c r="G44" s="3"/>
      <c r="H44" s="3">
        <v>44.9</v>
      </c>
      <c r="I44" s="3"/>
      <c r="J44" s="3"/>
      <c r="K44" s="3"/>
      <c r="L44" s="3">
        <v>2.1</v>
      </c>
      <c r="M44" s="3"/>
      <c r="N44" s="3"/>
      <c r="O44" s="3"/>
      <c r="P44" s="3"/>
    </row>
    <row r="45" spans="1:16" x14ac:dyDescent="0.25">
      <c r="A45" s="24" t="s">
        <v>95</v>
      </c>
      <c r="B45" s="24" t="s">
        <v>42</v>
      </c>
      <c r="C45" s="24">
        <v>180</v>
      </c>
      <c r="D45" s="7" t="s">
        <v>43</v>
      </c>
      <c r="E45" s="3">
        <v>3.24</v>
      </c>
      <c r="F45" s="3"/>
      <c r="G45" s="3">
        <v>9.6999999999999993</v>
      </c>
      <c r="H45" s="3">
        <v>50.4</v>
      </c>
      <c r="I45" s="3"/>
      <c r="J45" s="3">
        <v>90</v>
      </c>
      <c r="K45" s="3"/>
      <c r="L45" s="3">
        <v>0.1</v>
      </c>
      <c r="M45" s="3">
        <v>86.4</v>
      </c>
      <c r="N45" s="3">
        <v>55.8</v>
      </c>
      <c r="O45" s="3">
        <v>28.8</v>
      </c>
      <c r="P45" s="3">
        <v>1.8</v>
      </c>
    </row>
    <row r="46" spans="1:16" x14ac:dyDescent="0.25">
      <c r="A46" s="24"/>
      <c r="B46" s="24"/>
      <c r="C46" s="24"/>
      <c r="D46" s="7" t="s">
        <v>44</v>
      </c>
      <c r="E46" s="3">
        <v>0.26</v>
      </c>
      <c r="F46" s="3">
        <v>0.02</v>
      </c>
      <c r="G46" s="3">
        <v>1.4</v>
      </c>
      <c r="H46" s="3">
        <v>6.6</v>
      </c>
      <c r="I46" s="3">
        <v>1.2E-2</v>
      </c>
      <c r="J46" s="3">
        <v>1</v>
      </c>
      <c r="K46" s="3"/>
      <c r="L46" s="3">
        <v>0.12</v>
      </c>
      <c r="M46" s="3">
        <v>10.199999999999999</v>
      </c>
      <c r="N46" s="3">
        <v>11</v>
      </c>
      <c r="O46" s="3">
        <v>7.6</v>
      </c>
      <c r="P46" s="3">
        <v>0.24</v>
      </c>
    </row>
    <row r="47" spans="1:16" x14ac:dyDescent="0.25">
      <c r="A47" s="24"/>
      <c r="B47" s="24"/>
      <c r="C47" s="24"/>
      <c r="D47" s="7" t="s">
        <v>45</v>
      </c>
      <c r="E47" s="3">
        <v>0.34</v>
      </c>
      <c r="F47" s="3"/>
      <c r="G47" s="3">
        <v>1.9</v>
      </c>
      <c r="H47" s="3">
        <v>8.6</v>
      </c>
      <c r="I47" s="3">
        <v>0.01</v>
      </c>
      <c r="J47" s="3">
        <v>2</v>
      </c>
      <c r="K47" s="3"/>
      <c r="L47" s="3">
        <v>0.04</v>
      </c>
      <c r="M47" s="3">
        <v>6.2</v>
      </c>
      <c r="N47" s="3">
        <v>11.6</v>
      </c>
      <c r="O47" s="3">
        <v>2.8</v>
      </c>
      <c r="P47" s="3">
        <v>0.16</v>
      </c>
    </row>
    <row r="48" spans="1:16" x14ac:dyDescent="0.25">
      <c r="A48" s="24"/>
      <c r="B48" s="24"/>
      <c r="C48" s="24"/>
      <c r="D48" s="7" t="s">
        <v>46</v>
      </c>
      <c r="E48" s="3">
        <v>0.48</v>
      </c>
      <c r="F48" s="3"/>
      <c r="G48" s="3">
        <v>1.89</v>
      </c>
      <c r="H48" s="3">
        <v>9.6</v>
      </c>
      <c r="I48" s="3">
        <v>7.0000000000000001E-3</v>
      </c>
      <c r="J48" s="3">
        <v>4.5</v>
      </c>
      <c r="K48" s="3"/>
      <c r="L48" s="3">
        <v>0.1</v>
      </c>
      <c r="M48" s="3">
        <v>7.8</v>
      </c>
      <c r="N48" s="3">
        <v>6.8</v>
      </c>
      <c r="O48" s="3">
        <v>3</v>
      </c>
      <c r="P48" s="3">
        <v>2.2999999999999998</v>
      </c>
    </row>
    <row r="49" spans="1:17" ht="19.5" customHeight="1" x14ac:dyDescent="0.25">
      <c r="A49" s="24"/>
      <c r="B49" s="24"/>
      <c r="C49" s="24"/>
      <c r="D49" s="7" t="s">
        <v>16</v>
      </c>
      <c r="E49" s="3">
        <v>0.06</v>
      </c>
      <c r="F49" s="3">
        <v>8.1999999999999993</v>
      </c>
      <c r="G49" s="3">
        <v>0.09</v>
      </c>
      <c r="H49" s="3">
        <v>74.8</v>
      </c>
      <c r="I49" s="3"/>
      <c r="J49" s="3"/>
      <c r="K49" s="3">
        <v>0.5</v>
      </c>
      <c r="L49" s="3">
        <v>0.22</v>
      </c>
      <c r="M49" s="3">
        <v>2.2000000000000002</v>
      </c>
      <c r="N49" s="3">
        <v>1.9</v>
      </c>
      <c r="O49" s="3">
        <v>0.3</v>
      </c>
      <c r="P49" s="3">
        <v>0.06</v>
      </c>
    </row>
    <row r="50" spans="1:17" x14ac:dyDescent="0.25">
      <c r="A50" s="24"/>
      <c r="B50" s="24"/>
      <c r="C50" s="24"/>
      <c r="D50" s="7" t="s">
        <v>47</v>
      </c>
      <c r="E50" s="3">
        <v>0.2</v>
      </c>
      <c r="F50" s="3">
        <v>2.5999999999999999E-2</v>
      </c>
      <c r="G50" s="3">
        <v>1.46</v>
      </c>
      <c r="H50" s="3">
        <v>6.6</v>
      </c>
      <c r="I50" s="3">
        <v>5.0000000000000001E-3</v>
      </c>
      <c r="J50" s="3"/>
      <c r="K50" s="3"/>
      <c r="L50" s="3"/>
      <c r="M50" s="3">
        <v>0.48</v>
      </c>
      <c r="N50" s="3">
        <v>2.2999999999999998</v>
      </c>
      <c r="O50" s="3">
        <v>0.9</v>
      </c>
      <c r="P50" s="3">
        <v>0.04</v>
      </c>
    </row>
    <row r="51" spans="1:17" ht="20.25" customHeight="1" x14ac:dyDescent="0.25">
      <c r="A51" s="7" t="s">
        <v>96</v>
      </c>
      <c r="B51" s="7" t="s">
        <v>48</v>
      </c>
      <c r="C51" s="7">
        <v>200</v>
      </c>
      <c r="D51" s="7" t="s">
        <v>17</v>
      </c>
      <c r="E51" s="3">
        <v>1</v>
      </c>
      <c r="F51" s="3"/>
      <c r="G51" s="3">
        <v>23.4</v>
      </c>
      <c r="H51" s="3">
        <v>94</v>
      </c>
      <c r="I51" s="3">
        <v>0.02</v>
      </c>
      <c r="J51" s="3">
        <v>4</v>
      </c>
      <c r="K51" s="3"/>
      <c r="L51" s="3"/>
      <c r="M51" s="3">
        <v>16</v>
      </c>
      <c r="N51" s="3">
        <v>18</v>
      </c>
      <c r="O51" s="3">
        <v>10</v>
      </c>
      <c r="P51" s="3">
        <v>0.4</v>
      </c>
    </row>
    <row r="52" spans="1:17" x14ac:dyDescent="0.25">
      <c r="A52" s="7"/>
      <c r="B52" s="7" t="s">
        <v>7</v>
      </c>
      <c r="C52" s="7">
        <v>68</v>
      </c>
      <c r="D52" s="7" t="s">
        <v>82</v>
      </c>
      <c r="E52" s="3">
        <v>4.5999999999999996</v>
      </c>
      <c r="F52" s="3">
        <v>0.74</v>
      </c>
      <c r="G52" s="3">
        <v>27.5</v>
      </c>
      <c r="H52" s="3">
        <v>124.3</v>
      </c>
      <c r="I52" s="3">
        <v>0.09</v>
      </c>
      <c r="J52" s="3"/>
      <c r="K52" s="3"/>
      <c r="L52" s="3">
        <v>1.1000000000000001</v>
      </c>
      <c r="M52" s="3">
        <v>19</v>
      </c>
      <c r="N52" s="3">
        <v>78</v>
      </c>
      <c r="O52" s="3">
        <v>24.5</v>
      </c>
      <c r="P52" s="3">
        <v>1.3</v>
      </c>
    </row>
    <row r="53" spans="1:17" x14ac:dyDescent="0.25">
      <c r="A53" s="7"/>
      <c r="B53" s="7" t="s">
        <v>10</v>
      </c>
      <c r="C53" s="7">
        <v>30</v>
      </c>
      <c r="D53" s="7" t="s">
        <v>65</v>
      </c>
      <c r="E53" s="3">
        <v>2.4</v>
      </c>
      <c r="F53" s="3">
        <v>0.36</v>
      </c>
      <c r="G53" s="3">
        <v>12.6</v>
      </c>
      <c r="H53" s="3">
        <v>60.9</v>
      </c>
      <c r="I53" s="3">
        <v>0.09</v>
      </c>
      <c r="J53" s="3"/>
      <c r="K53" s="3"/>
      <c r="L53" s="3">
        <v>1.4</v>
      </c>
      <c r="M53" s="3">
        <v>16.600000000000001</v>
      </c>
      <c r="N53" s="3">
        <v>98</v>
      </c>
      <c r="O53" s="3">
        <v>29.2</v>
      </c>
      <c r="P53" s="3">
        <v>1.26</v>
      </c>
    </row>
    <row r="54" spans="1:17" s="1" customFormat="1" x14ac:dyDescent="0.25">
      <c r="A54" s="9"/>
      <c r="B54" s="8" t="s">
        <v>20</v>
      </c>
      <c r="C54" s="8">
        <f>SUM(C29:C53)</f>
        <v>928</v>
      </c>
      <c r="D54" s="9"/>
      <c r="E54" s="6">
        <f>SUM(E29:E53)</f>
        <v>38.72</v>
      </c>
      <c r="F54" s="14">
        <f t="shared" ref="F54:P54" si="2">SUM(F29:F53)</f>
        <v>38.506</v>
      </c>
      <c r="G54" s="14">
        <f t="shared" si="2"/>
        <v>118.91</v>
      </c>
      <c r="H54" s="14">
        <f t="shared" si="2"/>
        <v>952</v>
      </c>
      <c r="I54" s="14">
        <f t="shared" si="2"/>
        <v>0.48899999999999999</v>
      </c>
      <c r="J54" s="14">
        <f t="shared" si="2"/>
        <v>120.03</v>
      </c>
      <c r="K54" s="14">
        <f t="shared" si="2"/>
        <v>0.51500000000000001</v>
      </c>
      <c r="L54" s="14">
        <f t="shared" si="2"/>
        <v>10.468</v>
      </c>
      <c r="M54" s="14">
        <f t="shared" si="2"/>
        <v>232.67999999999995</v>
      </c>
      <c r="N54" s="14">
        <f t="shared" si="2"/>
        <v>665.5</v>
      </c>
      <c r="O54" s="14">
        <f t="shared" si="2"/>
        <v>186.29999999999998</v>
      </c>
      <c r="P54" s="14">
        <f t="shared" si="2"/>
        <v>12.74</v>
      </c>
      <c r="Q54" s="12"/>
    </row>
    <row r="55" spans="1:17" x14ac:dyDescent="0.25">
      <c r="A55" s="28" t="s">
        <v>49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</row>
    <row r="56" spans="1:17" x14ac:dyDescent="0.25">
      <c r="A56" s="24" t="s">
        <v>109</v>
      </c>
      <c r="B56" s="24" t="s">
        <v>50</v>
      </c>
      <c r="C56" s="24">
        <v>200</v>
      </c>
      <c r="D56" s="23" t="s">
        <v>110</v>
      </c>
      <c r="E56" s="3">
        <v>24</v>
      </c>
      <c r="F56" s="3">
        <v>16.5</v>
      </c>
      <c r="G56" s="3">
        <v>1.5</v>
      </c>
      <c r="H56" s="3">
        <v>134</v>
      </c>
      <c r="I56" s="3"/>
      <c r="J56" s="3">
        <v>0.75</v>
      </c>
      <c r="K56" s="3">
        <v>0.06</v>
      </c>
      <c r="L56" s="3"/>
      <c r="M56" s="3">
        <v>249</v>
      </c>
      <c r="N56" s="3">
        <v>351</v>
      </c>
      <c r="O56" s="3">
        <v>34.5</v>
      </c>
      <c r="P56" s="3">
        <v>0.45</v>
      </c>
    </row>
    <row r="57" spans="1:17" x14ac:dyDescent="0.25">
      <c r="A57" s="24"/>
      <c r="B57" s="24"/>
      <c r="C57" s="24"/>
      <c r="D57" s="7" t="s">
        <v>51</v>
      </c>
      <c r="E57" s="3">
        <v>0.06</v>
      </c>
      <c r="F57" s="3"/>
      <c r="G57" s="3">
        <v>4.5999999999999996</v>
      </c>
      <c r="H57" s="3">
        <v>2</v>
      </c>
      <c r="I57" s="3"/>
      <c r="J57" s="3"/>
      <c r="K57" s="3"/>
      <c r="L57" s="3"/>
      <c r="M57" s="3">
        <v>3</v>
      </c>
      <c r="N57" s="3">
        <v>2</v>
      </c>
      <c r="O57" s="3"/>
      <c r="P57" s="3">
        <v>0.4</v>
      </c>
    </row>
    <row r="58" spans="1:17" x14ac:dyDescent="0.25">
      <c r="A58" s="24"/>
      <c r="B58" s="24"/>
      <c r="C58" s="24"/>
      <c r="D58" s="23" t="s">
        <v>111</v>
      </c>
      <c r="E58" s="3">
        <v>1.2</v>
      </c>
      <c r="F58" s="3">
        <v>0.08</v>
      </c>
      <c r="G58" s="3">
        <v>7</v>
      </c>
      <c r="H58" s="3">
        <v>20.6</v>
      </c>
      <c r="I58" s="3">
        <v>1.4E-2</v>
      </c>
      <c r="J58" s="3"/>
      <c r="K58" s="3"/>
      <c r="L58" s="3">
        <v>0.2</v>
      </c>
      <c r="M58" s="3">
        <v>3</v>
      </c>
      <c r="N58" s="3">
        <v>3.4</v>
      </c>
      <c r="O58" s="3">
        <v>3</v>
      </c>
      <c r="P58" s="3">
        <v>0.7</v>
      </c>
    </row>
    <row r="59" spans="1:17" x14ac:dyDescent="0.25">
      <c r="A59" s="24"/>
      <c r="B59" s="24"/>
      <c r="C59" s="24"/>
      <c r="D59" s="23" t="s">
        <v>112</v>
      </c>
      <c r="E59" s="3"/>
      <c r="F59" s="3"/>
      <c r="G59" s="3">
        <v>4.9000000000000004</v>
      </c>
      <c r="H59" s="3">
        <v>18.7</v>
      </c>
      <c r="I59" s="3"/>
      <c r="J59" s="3"/>
      <c r="K59" s="3"/>
      <c r="L59" s="3"/>
      <c r="M59" s="3"/>
      <c r="N59" s="3"/>
      <c r="O59" s="3"/>
      <c r="P59" s="3"/>
    </row>
    <row r="60" spans="1:17" x14ac:dyDescent="0.25">
      <c r="A60" s="24"/>
      <c r="B60" s="24"/>
      <c r="C60" s="24"/>
      <c r="D60" s="7" t="s">
        <v>52</v>
      </c>
      <c r="E60" s="3">
        <v>0.5</v>
      </c>
      <c r="F60" s="3">
        <v>0.5</v>
      </c>
      <c r="G60" s="3">
        <v>0.03</v>
      </c>
      <c r="H60" s="3">
        <v>6.5</v>
      </c>
      <c r="I60" s="3">
        <v>7.0000000000000001E-3</v>
      </c>
      <c r="J60" s="3"/>
      <c r="K60" s="3">
        <v>0.03</v>
      </c>
      <c r="L60" s="3">
        <v>0.2</v>
      </c>
      <c r="M60" s="3">
        <v>5.5</v>
      </c>
      <c r="N60" s="3">
        <v>18.5</v>
      </c>
      <c r="O60" s="3">
        <v>5</v>
      </c>
      <c r="P60" s="3">
        <v>0.27</v>
      </c>
    </row>
    <row r="61" spans="1:17" s="2" customFormat="1" x14ac:dyDescent="0.25">
      <c r="A61" s="24"/>
      <c r="B61" s="24"/>
      <c r="C61" s="24"/>
      <c r="D61" s="23" t="s">
        <v>114</v>
      </c>
      <c r="E61" s="22">
        <v>0.22</v>
      </c>
      <c r="F61" s="22">
        <v>1.6</v>
      </c>
      <c r="G61" s="22">
        <v>0.25</v>
      </c>
      <c r="H61" s="22">
        <v>16.5</v>
      </c>
      <c r="I61" s="22">
        <v>2E-3</v>
      </c>
      <c r="J61" s="22">
        <v>0.02</v>
      </c>
      <c r="K61" s="22">
        <v>0.01</v>
      </c>
      <c r="L61" s="22">
        <v>0.04</v>
      </c>
      <c r="M61" s="22">
        <v>6.9</v>
      </c>
      <c r="N61" s="22">
        <v>4.8</v>
      </c>
      <c r="O61" s="22">
        <v>0.06</v>
      </c>
      <c r="P61" s="22">
        <v>0.01</v>
      </c>
      <c r="Q61" s="15"/>
    </row>
    <row r="62" spans="1:17" s="2" customFormat="1" x14ac:dyDescent="0.25">
      <c r="A62" s="24"/>
      <c r="B62" s="24"/>
      <c r="C62" s="24"/>
      <c r="D62" s="23" t="s">
        <v>115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5"/>
    </row>
    <row r="63" spans="1:17" s="2" customFormat="1" x14ac:dyDescent="0.25">
      <c r="A63" s="24"/>
      <c r="B63" s="24"/>
      <c r="C63" s="24"/>
      <c r="D63" s="23" t="s">
        <v>116</v>
      </c>
      <c r="E63" s="22">
        <v>1.4</v>
      </c>
      <c r="F63" s="22">
        <v>1.58</v>
      </c>
      <c r="G63" s="22">
        <v>1.9</v>
      </c>
      <c r="H63" s="22">
        <v>27</v>
      </c>
      <c r="I63" s="22"/>
      <c r="J63" s="22"/>
      <c r="K63" s="22">
        <v>6.0000000000000001E-3</v>
      </c>
      <c r="L63" s="22"/>
      <c r="M63" s="22">
        <v>48.4</v>
      </c>
      <c r="N63" s="22">
        <v>40.799999999999997</v>
      </c>
      <c r="O63" s="22">
        <v>7.4</v>
      </c>
      <c r="P63" s="22">
        <v>0.04</v>
      </c>
      <c r="Q63" s="15"/>
    </row>
    <row r="64" spans="1:17" x14ac:dyDescent="0.25">
      <c r="A64" s="24"/>
      <c r="B64" s="24"/>
      <c r="C64" s="24"/>
      <c r="D64" s="23" t="s">
        <v>113</v>
      </c>
      <c r="E64" s="3">
        <v>0.03</v>
      </c>
      <c r="F64" s="3">
        <v>4.0999999999999996</v>
      </c>
      <c r="G64" s="3">
        <v>4.4999999999999998E-2</v>
      </c>
      <c r="H64" s="3">
        <v>37.4</v>
      </c>
      <c r="I64" s="3"/>
      <c r="J64" s="3"/>
      <c r="K64" s="3">
        <v>2.5000000000000001E-2</v>
      </c>
      <c r="L64" s="3">
        <v>0.11</v>
      </c>
      <c r="M64" s="3">
        <v>1.1000000000000001</v>
      </c>
      <c r="N64" s="3">
        <v>0.95</v>
      </c>
      <c r="O64" s="3">
        <v>0.15</v>
      </c>
      <c r="P64" s="3">
        <v>0.01</v>
      </c>
    </row>
    <row r="65" spans="1:17" x14ac:dyDescent="0.25">
      <c r="A65" s="7"/>
      <c r="B65" s="7" t="s">
        <v>10</v>
      </c>
      <c r="C65" s="7">
        <v>10</v>
      </c>
      <c r="D65" s="7" t="s">
        <v>53</v>
      </c>
      <c r="E65" s="3">
        <v>0.81</v>
      </c>
      <c r="F65" s="3">
        <v>0.12</v>
      </c>
      <c r="G65" s="3">
        <v>4.2</v>
      </c>
      <c r="H65" s="3">
        <v>20</v>
      </c>
      <c r="I65" s="3">
        <v>2.1000000000000001E-2</v>
      </c>
      <c r="J65" s="3"/>
      <c r="K65" s="3"/>
      <c r="L65" s="3">
        <v>0.3</v>
      </c>
      <c r="M65" s="3">
        <v>3.7</v>
      </c>
      <c r="N65" s="3">
        <v>21.8</v>
      </c>
      <c r="O65" s="3">
        <v>6.5</v>
      </c>
      <c r="P65" s="3">
        <v>0.28000000000000003</v>
      </c>
    </row>
    <row r="66" spans="1:17" x14ac:dyDescent="0.25">
      <c r="A66" s="7"/>
      <c r="B66" s="7" t="s">
        <v>7</v>
      </c>
      <c r="C66" s="7">
        <v>10</v>
      </c>
      <c r="D66" s="7" t="s">
        <v>54</v>
      </c>
      <c r="E66" s="3">
        <v>0.65</v>
      </c>
      <c r="F66" s="3">
        <v>0.01</v>
      </c>
      <c r="G66" s="3">
        <v>4</v>
      </c>
      <c r="H66" s="3">
        <v>19</v>
      </c>
      <c r="I66" s="3">
        <v>1.7999999999999999E-2</v>
      </c>
      <c r="J66" s="3"/>
      <c r="K66" s="3"/>
      <c r="L66" s="3">
        <v>0.2</v>
      </c>
      <c r="M66" s="3">
        <v>3.3</v>
      </c>
      <c r="N66" s="3">
        <v>15.6</v>
      </c>
      <c r="O66" s="3">
        <v>4.9000000000000004</v>
      </c>
      <c r="P66" s="3">
        <v>0.26</v>
      </c>
    </row>
    <row r="67" spans="1:17" x14ac:dyDescent="0.25">
      <c r="A67" s="24" t="s">
        <v>104</v>
      </c>
      <c r="B67" s="24" t="s">
        <v>55</v>
      </c>
      <c r="C67" s="24">
        <v>200</v>
      </c>
      <c r="D67" s="7" t="s">
        <v>14</v>
      </c>
      <c r="E67" s="3">
        <v>0.98</v>
      </c>
      <c r="F67" s="3">
        <v>0.5</v>
      </c>
      <c r="G67" s="3">
        <v>1.2</v>
      </c>
      <c r="H67" s="3">
        <v>6.5</v>
      </c>
      <c r="I67" s="3"/>
      <c r="J67" s="3"/>
      <c r="K67" s="3"/>
      <c r="L67" s="3"/>
      <c r="M67" s="3"/>
      <c r="N67" s="3"/>
      <c r="O67" s="3"/>
      <c r="P67" s="3"/>
    </row>
    <row r="68" spans="1:17" x14ac:dyDescent="0.25">
      <c r="A68" s="24"/>
      <c r="B68" s="24"/>
      <c r="C68" s="24"/>
      <c r="D68" s="7" t="s">
        <v>56</v>
      </c>
      <c r="E68" s="3">
        <v>2.6</v>
      </c>
      <c r="F68" s="3"/>
      <c r="G68" s="3">
        <v>3</v>
      </c>
      <c r="H68" s="3">
        <v>31.8</v>
      </c>
      <c r="I68" s="3"/>
      <c r="J68" s="3"/>
      <c r="K68" s="3">
        <v>0.01</v>
      </c>
      <c r="L68" s="3"/>
      <c r="M68" s="3">
        <v>92</v>
      </c>
      <c r="N68" s="3">
        <v>77.5</v>
      </c>
      <c r="O68" s="3">
        <v>14</v>
      </c>
      <c r="P68" s="3">
        <v>0.01</v>
      </c>
    </row>
    <row r="69" spans="1:17" x14ac:dyDescent="0.25">
      <c r="A69" s="7"/>
      <c r="B69" s="7" t="s">
        <v>57</v>
      </c>
      <c r="C69" s="7">
        <v>150</v>
      </c>
      <c r="D69" s="7" t="s">
        <v>58</v>
      </c>
      <c r="E69" s="3">
        <v>0.6</v>
      </c>
      <c r="F69" s="3">
        <v>0.6</v>
      </c>
      <c r="G69" s="3">
        <v>13.5</v>
      </c>
      <c r="H69" s="3">
        <v>68</v>
      </c>
      <c r="I69" s="3">
        <v>4.4999999999999998E-2</v>
      </c>
      <c r="J69" s="3">
        <v>40</v>
      </c>
      <c r="K69" s="3"/>
      <c r="L69" s="3"/>
      <c r="M69" s="3">
        <v>24</v>
      </c>
      <c r="N69" s="3">
        <v>18.5</v>
      </c>
      <c r="O69" s="3">
        <v>13.5</v>
      </c>
      <c r="P69" s="3">
        <v>3.3</v>
      </c>
    </row>
    <row r="70" spans="1:17" s="1" customFormat="1" x14ac:dyDescent="0.25">
      <c r="A70" s="9"/>
      <c r="B70" s="8" t="s">
        <v>20</v>
      </c>
      <c r="C70" s="8">
        <f>SUM(C56:C69)</f>
        <v>570</v>
      </c>
      <c r="D70" s="9"/>
      <c r="E70" s="6">
        <v>33.049999999999997</v>
      </c>
      <c r="F70" s="14">
        <f t="shared" ref="F70:P70" si="3">SUM(F56:F69)</f>
        <v>25.590000000000003</v>
      </c>
      <c r="G70" s="14">
        <f t="shared" si="3"/>
        <v>46.125</v>
      </c>
      <c r="H70" s="14">
        <v>408</v>
      </c>
      <c r="I70" s="14">
        <f t="shared" si="3"/>
        <v>0.107</v>
      </c>
      <c r="J70" s="14">
        <f t="shared" si="3"/>
        <v>40.770000000000003</v>
      </c>
      <c r="K70" s="14">
        <f t="shared" si="3"/>
        <v>0.14100000000000001</v>
      </c>
      <c r="L70" s="14">
        <f t="shared" si="3"/>
        <v>1.05</v>
      </c>
      <c r="M70" s="14">
        <f t="shared" si="3"/>
        <v>439.9</v>
      </c>
      <c r="N70" s="14">
        <f t="shared" si="3"/>
        <v>554.85</v>
      </c>
      <c r="O70" s="14">
        <f t="shared" si="3"/>
        <v>89.009999999999991</v>
      </c>
      <c r="P70" s="14">
        <f t="shared" si="3"/>
        <v>5.7299999999999995</v>
      </c>
      <c r="Q70" s="12"/>
    </row>
    <row r="71" spans="1:17" x14ac:dyDescent="0.25">
      <c r="A71" s="28" t="s">
        <v>15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</row>
    <row r="72" spans="1:17" ht="15" customHeight="1" x14ac:dyDescent="0.25">
      <c r="A72" s="26" t="s">
        <v>99</v>
      </c>
      <c r="B72" s="26" t="s">
        <v>59</v>
      </c>
      <c r="C72" s="26">
        <v>100</v>
      </c>
      <c r="D72" s="13" t="s">
        <v>60</v>
      </c>
      <c r="E72" s="13">
        <v>8.8000000000000007</v>
      </c>
      <c r="F72" s="13">
        <v>6.5</v>
      </c>
      <c r="G72" s="13">
        <v>0.2</v>
      </c>
      <c r="H72" s="13">
        <v>91.5</v>
      </c>
      <c r="I72" s="13">
        <v>3.5000000000000003E-2</v>
      </c>
      <c r="J72" s="13"/>
      <c r="K72" s="13">
        <v>0.02</v>
      </c>
      <c r="L72" s="13">
        <v>0.1</v>
      </c>
      <c r="M72" s="13">
        <v>5</v>
      </c>
      <c r="N72" s="13">
        <v>105</v>
      </c>
      <c r="O72" s="13">
        <v>12.5</v>
      </c>
      <c r="P72" s="13">
        <v>0.75</v>
      </c>
    </row>
    <row r="73" spans="1:17" x14ac:dyDescent="0.25">
      <c r="A73" s="27"/>
      <c r="B73" s="27"/>
      <c r="C73" s="27"/>
      <c r="D73" s="7" t="s">
        <v>97</v>
      </c>
      <c r="E73" s="7">
        <v>0.03</v>
      </c>
      <c r="F73" s="7" t="s">
        <v>98</v>
      </c>
      <c r="G73" s="7">
        <v>4.4999999999999998E-2</v>
      </c>
      <c r="H73" s="7">
        <v>37.4</v>
      </c>
      <c r="I73" s="7"/>
      <c r="J73" s="7"/>
      <c r="K73" s="7">
        <v>2.5000000000000001E-2</v>
      </c>
      <c r="L73" s="7">
        <v>0.11</v>
      </c>
      <c r="M73" s="7">
        <v>1.1000000000000001</v>
      </c>
      <c r="N73" s="7">
        <v>0.95</v>
      </c>
      <c r="O73" s="7">
        <v>0.15</v>
      </c>
      <c r="P73" s="7">
        <v>0.01</v>
      </c>
    </row>
    <row r="74" spans="1:17" hidden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7" x14ac:dyDescent="0.25">
      <c r="A75" s="24" t="s">
        <v>100</v>
      </c>
      <c r="B75" s="24" t="s">
        <v>87</v>
      </c>
      <c r="C75" s="24">
        <v>230</v>
      </c>
      <c r="D75" s="7" t="s">
        <v>61</v>
      </c>
      <c r="E75" s="3">
        <v>3.6</v>
      </c>
      <c r="F75" s="3">
        <v>0.18</v>
      </c>
      <c r="G75" s="3">
        <v>35.4</v>
      </c>
      <c r="H75" s="3">
        <v>149.4</v>
      </c>
      <c r="I75" s="3">
        <v>0.2</v>
      </c>
      <c r="J75" s="3">
        <v>36</v>
      </c>
      <c r="K75" s="3"/>
      <c r="L75" s="3">
        <v>0.18</v>
      </c>
      <c r="M75" s="3">
        <v>18</v>
      </c>
      <c r="N75" s="3">
        <v>104</v>
      </c>
      <c r="O75" s="3">
        <v>41</v>
      </c>
      <c r="P75" s="3">
        <v>1.6</v>
      </c>
    </row>
    <row r="76" spans="1:17" x14ac:dyDescent="0.25">
      <c r="A76" s="24"/>
      <c r="B76" s="24"/>
      <c r="C76" s="24"/>
      <c r="D76" s="7" t="s">
        <v>44</v>
      </c>
      <c r="E76" s="3">
        <v>0.26</v>
      </c>
      <c r="F76" s="3">
        <v>0.02</v>
      </c>
      <c r="G76" s="3">
        <v>1.4</v>
      </c>
      <c r="H76" s="3">
        <v>6.6</v>
      </c>
      <c r="I76" s="3">
        <v>1.2E-2</v>
      </c>
      <c r="J76" s="3">
        <v>1</v>
      </c>
      <c r="K76" s="3"/>
      <c r="L76" s="3">
        <v>0.12</v>
      </c>
      <c r="M76" s="3">
        <v>10.199999999999999</v>
      </c>
      <c r="N76" s="3">
        <v>11</v>
      </c>
      <c r="O76" s="3">
        <v>7.6</v>
      </c>
      <c r="P76" s="3">
        <v>0.24</v>
      </c>
    </row>
    <row r="77" spans="1:17" x14ac:dyDescent="0.25">
      <c r="A77" s="24"/>
      <c r="B77" s="24"/>
      <c r="C77" s="24"/>
      <c r="D77" s="7" t="s">
        <v>45</v>
      </c>
      <c r="E77" s="3">
        <v>0.34</v>
      </c>
      <c r="F77" s="3"/>
      <c r="G77" s="3">
        <v>1.9</v>
      </c>
      <c r="H77" s="3">
        <v>8.6</v>
      </c>
      <c r="I77" s="3">
        <v>0.01</v>
      </c>
      <c r="J77" s="3">
        <v>2</v>
      </c>
      <c r="K77" s="3"/>
      <c r="L77" s="3">
        <v>0.04</v>
      </c>
      <c r="M77" s="3">
        <v>6.2</v>
      </c>
      <c r="N77" s="3">
        <v>11.6</v>
      </c>
      <c r="O77" s="3">
        <v>2.8</v>
      </c>
      <c r="P77" s="3">
        <v>0.16</v>
      </c>
    </row>
    <row r="78" spans="1:17" x14ac:dyDescent="0.25">
      <c r="A78" s="24"/>
      <c r="B78" s="24"/>
      <c r="C78" s="24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7" x14ac:dyDescent="0.25">
      <c r="A79" s="24"/>
      <c r="B79" s="24"/>
      <c r="C79" s="24"/>
      <c r="D79" s="7" t="s">
        <v>12</v>
      </c>
      <c r="E79" s="3"/>
      <c r="F79" s="3">
        <v>4.9000000000000004</v>
      </c>
      <c r="G79" s="3"/>
      <c r="H79" s="3">
        <v>44.9</v>
      </c>
      <c r="I79" s="3"/>
      <c r="J79" s="3"/>
      <c r="K79" s="3"/>
      <c r="L79" s="3">
        <v>2.1</v>
      </c>
      <c r="M79" s="3"/>
      <c r="N79" s="3"/>
      <c r="O79" s="3"/>
      <c r="P79" s="3"/>
    </row>
    <row r="80" spans="1:17" ht="25.5" x14ac:dyDescent="0.25">
      <c r="A80" s="7" t="s">
        <v>83</v>
      </c>
      <c r="B80" s="7" t="s">
        <v>62</v>
      </c>
      <c r="C80" s="7">
        <v>200</v>
      </c>
      <c r="D80" s="7" t="s">
        <v>11</v>
      </c>
      <c r="E80" s="3"/>
      <c r="F80" s="3"/>
      <c r="G80" s="3">
        <v>25.3</v>
      </c>
      <c r="H80" s="3">
        <v>95.6</v>
      </c>
      <c r="I80" s="3"/>
      <c r="J80" s="3">
        <v>0.4</v>
      </c>
      <c r="K80" s="3"/>
      <c r="L80" s="3"/>
      <c r="M80" s="3"/>
      <c r="N80" s="3"/>
      <c r="O80" s="3"/>
      <c r="P80" s="3"/>
    </row>
    <row r="81" spans="1:17" x14ac:dyDescent="0.25">
      <c r="A81" s="7"/>
      <c r="B81" s="7" t="s">
        <v>10</v>
      </c>
      <c r="C81" s="7">
        <v>65</v>
      </c>
      <c r="D81" s="7" t="s">
        <v>63</v>
      </c>
      <c r="E81" s="3">
        <v>4.8</v>
      </c>
      <c r="F81" s="3">
        <v>0.72</v>
      </c>
      <c r="G81" s="3">
        <v>25.2</v>
      </c>
      <c r="H81" s="3">
        <v>94.8</v>
      </c>
      <c r="I81" s="3">
        <v>0.12</v>
      </c>
      <c r="J81" s="3"/>
      <c r="K81" s="3"/>
      <c r="L81" s="3">
        <v>1.9</v>
      </c>
      <c r="M81" s="3">
        <v>22.2</v>
      </c>
      <c r="N81" s="3">
        <v>130.80000000000001</v>
      </c>
      <c r="O81" s="3">
        <v>39</v>
      </c>
      <c r="P81" s="3">
        <v>1.68</v>
      </c>
    </row>
    <row r="82" spans="1:17" x14ac:dyDescent="0.25">
      <c r="A82" s="7"/>
      <c r="B82" s="7" t="s">
        <v>7</v>
      </c>
      <c r="C82" s="7">
        <v>13</v>
      </c>
      <c r="D82" s="7">
        <v>13</v>
      </c>
      <c r="E82" s="3">
        <v>1.3</v>
      </c>
      <c r="F82" s="3">
        <v>0.2</v>
      </c>
      <c r="G82" s="3">
        <v>8.1999999999999993</v>
      </c>
      <c r="H82" s="3">
        <v>25</v>
      </c>
      <c r="I82" s="3">
        <v>3.5999999999999997E-2</v>
      </c>
      <c r="J82" s="3"/>
      <c r="K82" s="3"/>
      <c r="L82" s="3">
        <v>0.44</v>
      </c>
      <c r="M82" s="3">
        <v>7.6</v>
      </c>
      <c r="N82" s="3">
        <v>31.2</v>
      </c>
      <c r="O82" s="3">
        <v>9.8000000000000007</v>
      </c>
      <c r="P82" s="3">
        <v>0.52</v>
      </c>
    </row>
    <row r="83" spans="1:17" s="2" customFormat="1" x14ac:dyDescent="0.25">
      <c r="A83" s="21"/>
      <c r="B83" s="21"/>
      <c r="C83" s="20"/>
      <c r="D83" s="21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5"/>
    </row>
    <row r="84" spans="1:17" s="2" customFormat="1" x14ac:dyDescent="0.25">
      <c r="A84" s="20"/>
      <c r="B84" s="20"/>
      <c r="C84" s="20"/>
      <c r="D84" s="2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5"/>
    </row>
    <row r="85" spans="1:17" s="1" customFormat="1" x14ac:dyDescent="0.25">
      <c r="A85" s="9"/>
      <c r="B85" s="8" t="s">
        <v>20</v>
      </c>
      <c r="C85" s="8">
        <f>SUM(C72:C82)</f>
        <v>608</v>
      </c>
      <c r="D85" s="9"/>
      <c r="E85" s="6">
        <f>SUM(E72:E82)</f>
        <v>19.13</v>
      </c>
      <c r="F85" s="14">
        <v>16.600000000000001</v>
      </c>
      <c r="G85" s="14">
        <f>SUM(G72:G83)</f>
        <v>97.644999999999996</v>
      </c>
      <c r="H85" s="14">
        <v>553</v>
      </c>
      <c r="I85" s="14">
        <f t="shared" ref="I85:P85" si="4">SUM(I72:I82)</f>
        <v>0.41299999999999998</v>
      </c>
      <c r="J85" s="14">
        <f t="shared" si="4"/>
        <v>39.4</v>
      </c>
      <c r="K85" s="14">
        <f t="shared" si="4"/>
        <v>4.4999999999999998E-2</v>
      </c>
      <c r="L85" s="14">
        <f>SUM(L72:L83)</f>
        <v>4.9900000000000011</v>
      </c>
      <c r="M85" s="14">
        <f t="shared" si="4"/>
        <v>70.3</v>
      </c>
      <c r="N85" s="14">
        <f t="shared" si="4"/>
        <v>394.55</v>
      </c>
      <c r="O85" s="14">
        <f t="shared" si="4"/>
        <v>112.85</v>
      </c>
      <c r="P85" s="14">
        <f t="shared" si="4"/>
        <v>4.9600000000000009</v>
      </c>
      <c r="Q85" s="12"/>
    </row>
    <row r="86" spans="1:17" x14ac:dyDescent="0.25">
      <c r="A86" s="28" t="s">
        <v>18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0"/>
    </row>
    <row r="87" spans="1:17" ht="25.5" x14ac:dyDescent="0.25">
      <c r="A87" s="7" t="s">
        <v>101</v>
      </c>
      <c r="B87" s="7" t="s">
        <v>85</v>
      </c>
      <c r="C87" s="7">
        <v>200</v>
      </c>
      <c r="D87" s="7" t="s">
        <v>19</v>
      </c>
      <c r="E87" s="3">
        <v>5.6</v>
      </c>
      <c r="F87" s="3">
        <v>6.4</v>
      </c>
      <c r="G87" s="3">
        <v>8.1</v>
      </c>
      <c r="H87" s="3">
        <v>138</v>
      </c>
      <c r="I87" s="3">
        <v>0.06</v>
      </c>
      <c r="J87" s="3">
        <v>1.4</v>
      </c>
      <c r="K87" s="3">
        <v>0.04</v>
      </c>
      <c r="L87" s="3">
        <v>0.14000000000000001</v>
      </c>
      <c r="M87" s="3">
        <v>240</v>
      </c>
      <c r="N87" s="3">
        <v>190</v>
      </c>
      <c r="O87" s="3">
        <v>28</v>
      </c>
      <c r="P87" s="3">
        <v>0.2</v>
      </c>
    </row>
    <row r="88" spans="1:17" s="1" customFormat="1" x14ac:dyDescent="0.25">
      <c r="A88" s="9"/>
      <c r="B88" s="8" t="s">
        <v>20</v>
      </c>
      <c r="C88" s="8">
        <f>C22+C27+C54+C70+C85+C87</f>
        <v>3076</v>
      </c>
      <c r="D88" s="9"/>
      <c r="E88" s="6">
        <v>106</v>
      </c>
      <c r="F88" s="6">
        <v>104</v>
      </c>
      <c r="G88" s="6">
        <f t="shared" ref="G88:P88" si="5">G22+G27+G54+G70+G85+G87</f>
        <v>400.48400000000004</v>
      </c>
      <c r="H88" s="6">
        <f t="shared" si="5"/>
        <v>2730</v>
      </c>
      <c r="I88" s="6">
        <f t="shared" si="5"/>
        <v>1.5207000000000002</v>
      </c>
      <c r="J88" s="6">
        <f t="shared" si="5"/>
        <v>204.4</v>
      </c>
      <c r="K88" s="6">
        <f t="shared" si="5"/>
        <v>0.91600000000000015</v>
      </c>
      <c r="L88" s="6">
        <f t="shared" si="5"/>
        <v>19.638000000000002</v>
      </c>
      <c r="M88" s="6">
        <f t="shared" si="5"/>
        <v>1302.33</v>
      </c>
      <c r="N88" s="6">
        <f t="shared" si="5"/>
        <v>2235.58</v>
      </c>
      <c r="O88" s="6">
        <f t="shared" si="5"/>
        <v>547.61</v>
      </c>
      <c r="P88" s="6">
        <f t="shared" si="5"/>
        <v>29.700000000000003</v>
      </c>
      <c r="Q88" s="12"/>
    </row>
    <row r="89" spans="1:17" x14ac:dyDescent="0.25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</sheetData>
  <mergeCells count="47">
    <mergeCell ref="A72:A73"/>
    <mergeCell ref="B72:B73"/>
    <mergeCell ref="C72:C73"/>
    <mergeCell ref="A75:A79"/>
    <mergeCell ref="B75:B79"/>
    <mergeCell ref="C75:C79"/>
    <mergeCell ref="A86:P86"/>
    <mergeCell ref="A6:C6"/>
    <mergeCell ref="A7:C7"/>
    <mergeCell ref="A17:A19"/>
    <mergeCell ref="B17:B19"/>
    <mergeCell ref="C17:C19"/>
    <mergeCell ref="A23:P23"/>
    <mergeCell ref="A25:A26"/>
    <mergeCell ref="B25:B26"/>
    <mergeCell ref="A10:P10"/>
    <mergeCell ref="A11:A14"/>
    <mergeCell ref="B11:B14"/>
    <mergeCell ref="C11:C14"/>
    <mergeCell ref="A15:A16"/>
    <mergeCell ref="B15:B16"/>
    <mergeCell ref="C15:C16"/>
    <mergeCell ref="A41:A44"/>
    <mergeCell ref="B41:B44"/>
    <mergeCell ref="C41:C44"/>
    <mergeCell ref="C25:C26"/>
    <mergeCell ref="A28:P28"/>
    <mergeCell ref="A29:A34"/>
    <mergeCell ref="B29:B34"/>
    <mergeCell ref="C29:C34"/>
    <mergeCell ref="C35:C40"/>
    <mergeCell ref="A71:P71"/>
    <mergeCell ref="A3:C3"/>
    <mergeCell ref="A4:C4"/>
    <mergeCell ref="A5:C5"/>
    <mergeCell ref="A67:A68"/>
    <mergeCell ref="B67:B68"/>
    <mergeCell ref="C67:C68"/>
    <mergeCell ref="A45:A50"/>
    <mergeCell ref="B45:B50"/>
    <mergeCell ref="C45:C50"/>
    <mergeCell ref="A55:P55"/>
    <mergeCell ref="A56:A64"/>
    <mergeCell ref="B56:B64"/>
    <mergeCell ref="C56:C64"/>
    <mergeCell ref="A35:A40"/>
    <mergeCell ref="B35:B40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2024-03-06T06:34:20Z</dcterms:modified>
</cp:coreProperties>
</file>