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5" sheetId="5" r:id="rId1"/>
  </sheets>
  <calcPr calcId="125725"/>
</workbook>
</file>

<file path=xl/calcChain.xml><?xml version="1.0" encoding="utf-8"?>
<calcChain xmlns="http://schemas.openxmlformats.org/spreadsheetml/2006/main">
  <c r="I80" i="5"/>
  <c r="H80"/>
  <c r="G80"/>
  <c r="F80"/>
  <c r="C80"/>
  <c r="I61"/>
  <c r="H61"/>
  <c r="G61"/>
  <c r="F61"/>
  <c r="D61"/>
  <c r="I47"/>
  <c r="H47"/>
  <c r="G47"/>
  <c r="F47"/>
  <c r="C47"/>
  <c r="I25"/>
  <c r="H25"/>
  <c r="H83" s="1"/>
  <c r="G25"/>
  <c r="F25"/>
  <c r="F83" s="1"/>
  <c r="D25"/>
  <c r="I21"/>
  <c r="I83" s="1"/>
  <c r="H21"/>
  <c r="G21"/>
  <c r="G83" s="1"/>
  <c r="F21"/>
  <c r="D21"/>
  <c r="C83" s="1"/>
</calcChain>
</file>

<file path=xl/sharedStrings.xml><?xml version="1.0" encoding="utf-8"?>
<sst xmlns="http://schemas.openxmlformats.org/spreadsheetml/2006/main" count="123" uniqueCount="103">
  <si>
    <t>Наименование</t>
  </si>
  <si>
    <t>Вес блюда</t>
  </si>
  <si>
    <t>№384 ср 2003г</t>
  </si>
  <si>
    <t>Молоко цельное 100</t>
  </si>
  <si>
    <t>Сахар 5</t>
  </si>
  <si>
    <t>Масло сливочное 5</t>
  </si>
  <si>
    <t xml:space="preserve">Хлеб ржаной </t>
  </si>
  <si>
    <t>Чай 1</t>
  </si>
  <si>
    <t>Сахар 15</t>
  </si>
  <si>
    <t xml:space="preserve">Хлеб пшеничный </t>
  </si>
  <si>
    <t>Кисель 31</t>
  </si>
  <si>
    <t>Масло растительное 5</t>
  </si>
  <si>
    <t>Лук 10</t>
  </si>
  <si>
    <t>Масло растительное 3</t>
  </si>
  <si>
    <t>№959 ср 2003г.</t>
  </si>
  <si>
    <t xml:space="preserve">Какао  </t>
  </si>
  <si>
    <t>Какао 4</t>
  </si>
  <si>
    <t>УЖИН</t>
  </si>
  <si>
    <t>№378 ср 2003г.</t>
  </si>
  <si>
    <t>№1 ср 2003г.</t>
  </si>
  <si>
    <t xml:space="preserve">Хлеб с маслом </t>
  </si>
  <si>
    <t>Хлеб пшеничный 90</t>
  </si>
  <si>
    <t>Масло сливочное 10</t>
  </si>
  <si>
    <t>Сок 200</t>
  </si>
  <si>
    <t>ПАУЖИН</t>
  </si>
  <si>
    <t>ИТОГО</t>
  </si>
  <si>
    <t xml:space="preserve">Каша пшенная на цельном молоке со сливочным маслом </t>
  </si>
  <si>
    <t>Пшено 50</t>
  </si>
  <si>
    <t>Молоко цельное 50</t>
  </si>
  <si>
    <t>II ЗАВТРАК</t>
  </si>
  <si>
    <t>ОБЕД</t>
  </si>
  <si>
    <t>Лук 12</t>
  </si>
  <si>
    <t>Картофель 50</t>
  </si>
  <si>
    <t>Морковь 20</t>
  </si>
  <si>
    <t>Лук 20</t>
  </si>
  <si>
    <t>Томатная паста 10</t>
  </si>
  <si>
    <t>Хлеб ржаной 50</t>
  </si>
  <si>
    <t>№ 468ср 2003г.</t>
  </si>
  <si>
    <t xml:space="preserve">Пудинг из творога </t>
  </si>
  <si>
    <t>Творог 150</t>
  </si>
  <si>
    <t>Изюм 20</t>
  </si>
  <si>
    <t>Манка 15</t>
  </si>
  <si>
    <t>Яйцо 20</t>
  </si>
  <si>
    <t>Хлеб пшеничный 10</t>
  </si>
  <si>
    <t>Хлеб ржаной 10</t>
  </si>
  <si>
    <t xml:space="preserve">Яблоки </t>
  </si>
  <si>
    <t>Зеленый горошек 20</t>
  </si>
  <si>
    <t>№966ср 2003г.</t>
  </si>
  <si>
    <t>Мука пшеничная 6</t>
  </si>
  <si>
    <t>ПОЛДНИК</t>
  </si>
  <si>
    <t>Хлеб пшеничный 50</t>
  </si>
  <si>
    <t>Сахар 10</t>
  </si>
  <si>
    <t>Хлеб ржаной 20</t>
  </si>
  <si>
    <t>Хлеб ржаной 33</t>
  </si>
  <si>
    <t>Хлеб пшеничный 24</t>
  </si>
  <si>
    <t xml:space="preserve">Печенье </t>
  </si>
  <si>
    <t>Печенье 15</t>
  </si>
  <si>
    <t xml:space="preserve">Сок грушевый </t>
  </si>
  <si>
    <t>№107 ср 2003г.</t>
  </si>
  <si>
    <t xml:space="preserve">Салат «Яичный» </t>
  </si>
  <si>
    <t>Яйцо 44</t>
  </si>
  <si>
    <t>Огурцы соленые 31</t>
  </si>
  <si>
    <t>№ 226 ср 2003г.</t>
  </si>
  <si>
    <t xml:space="preserve">Суп гороховый на к/б </t>
  </si>
  <si>
    <t>Горох 30</t>
  </si>
  <si>
    <t>Морковь 12</t>
  </si>
  <si>
    <t>№591 ср 2003г.</t>
  </si>
  <si>
    <t xml:space="preserve">Гуляш из мяса говядины </t>
  </si>
  <si>
    <t>Мясо говяжье 105(79)</t>
  </si>
  <si>
    <t xml:space="preserve">Каша перловая </t>
  </si>
  <si>
    <t>Крупа перловая 50</t>
  </si>
  <si>
    <t>№ 883 ср 2003г.</t>
  </si>
  <si>
    <t xml:space="preserve">Кисель черничный </t>
  </si>
  <si>
    <t>Хлеб пшеничный 30</t>
  </si>
  <si>
    <t>№ 945 ср 2003г.</t>
  </si>
  <si>
    <t xml:space="preserve">Чай с сахаром с молоком </t>
  </si>
  <si>
    <t>Яблоки 150</t>
  </si>
  <si>
    <t>№643 ср 2003г.</t>
  </si>
  <si>
    <t>Курица  тушеная в соусе</t>
  </si>
  <si>
    <t>Мясо птицы 80</t>
  </si>
  <si>
    <t>Морковь 44</t>
  </si>
  <si>
    <t>Мука 3</t>
  </si>
  <si>
    <t>Лук 24 (20)</t>
  </si>
  <si>
    <t>№730 ср 2003г</t>
  </si>
  <si>
    <t xml:space="preserve">Морковь, картофель тушеная </t>
  </si>
  <si>
    <t>Морковь 115</t>
  </si>
  <si>
    <t>Картофель 115</t>
  </si>
  <si>
    <t>№848 ср 2003г.</t>
  </si>
  <si>
    <t xml:space="preserve">Напиток из свежих ягод  </t>
  </si>
  <si>
    <t>Вишня 20</t>
  </si>
  <si>
    <t xml:space="preserve">Кефир  </t>
  </si>
  <si>
    <t>Кефир 200</t>
  </si>
  <si>
    <t>Состав</t>
  </si>
  <si>
    <t>Белки</t>
  </si>
  <si>
    <t>Жиры</t>
  </si>
  <si>
    <t>Углеводы</t>
  </si>
  <si>
    <t>Калорий</t>
  </si>
  <si>
    <t>ЗАВТРАК</t>
  </si>
  <si>
    <r>
      <t>Неделя</t>
    </r>
    <r>
      <rPr>
        <sz val="12"/>
        <color theme="1"/>
        <rFont val="Times New Roman"/>
        <family val="1"/>
        <charset val="204"/>
      </rPr>
      <t>: первая</t>
    </r>
  </si>
  <si>
    <r>
      <t>Период</t>
    </r>
    <r>
      <rPr>
        <sz val="12"/>
        <color theme="1"/>
        <rFont val="Times New Roman"/>
        <family val="1"/>
        <charset val="204"/>
      </rPr>
      <t>: весна-лето</t>
    </r>
  </si>
  <si>
    <r>
      <t>Категория</t>
    </r>
    <r>
      <rPr>
        <sz val="12"/>
        <color theme="1"/>
        <rFont val="Times New Roman"/>
        <family val="1"/>
        <charset val="204"/>
      </rPr>
      <t xml:space="preserve">: дети с 12лет  и старше </t>
    </r>
  </si>
  <si>
    <r>
      <t>День</t>
    </r>
    <r>
      <rPr>
        <sz val="12"/>
        <color theme="1"/>
        <rFont val="Times New Roman"/>
        <family val="1"/>
        <charset val="204"/>
      </rPr>
      <t>: пятница</t>
    </r>
  </si>
  <si>
    <t>МЕНЮ – 5 день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</si>
</sst>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vertical="top" wrapText="1"/>
    </xf>
    <xf numFmtId="0" fontId="7" fillId="0" borderId="1" xfId="0" applyFont="1" applyBorder="1" applyAlignment="1">
      <alignment vertical="top" wrapText="1"/>
    </xf>
    <xf numFmtId="0" fontId="4" fillId="0" borderId="0" xfId="0" applyFont="1" applyAlignment="1"/>
    <xf numFmtId="0" fontId="7" fillId="0" borderId="3" xfId="0" applyFont="1" applyBorder="1" applyAlignment="1">
      <alignment vertical="top" wrapText="1"/>
    </xf>
    <xf numFmtId="0" fontId="7" fillId="0" borderId="4" xfId="0" applyFont="1" applyBorder="1" applyAlignment="1">
      <alignment vertical="top" wrapText="1"/>
    </xf>
    <xf numFmtId="0" fontId="7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7" fillId="0" borderId="1" xfId="0" applyFont="1" applyBorder="1" applyAlignment="1">
      <alignment vertical="top" wrapText="1"/>
    </xf>
    <xf numFmtId="0" fontId="4" fillId="0" borderId="0" xfId="0" applyFont="1" applyAlignment="1">
      <alignment horizontal="left"/>
    </xf>
    <xf numFmtId="0" fontId="6" fillId="0" borderId="2" xfId="0" applyFont="1" applyBorder="1" applyAlignment="1">
      <alignment horizontal="left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2" fillId="0" borderId="5" xfId="0" applyFont="1" applyBorder="1" applyAlignment="1">
      <alignment vertical="top" wrapText="1"/>
    </xf>
    <xf numFmtId="0" fontId="2" fillId="0" borderId="6" xfId="0" applyFont="1" applyBorder="1" applyAlignment="1">
      <alignment vertical="top" wrapText="1"/>
    </xf>
    <xf numFmtId="0" fontId="2" fillId="0" borderId="8" xfId="0" applyFont="1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0" fontId="2" fillId="0" borderId="10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3:I85"/>
  <sheetViews>
    <sheetView tabSelected="1" workbookViewId="0">
      <selection activeCell="L8" sqref="L8"/>
    </sheetView>
  </sheetViews>
  <sheetFormatPr defaultRowHeight="15"/>
  <cols>
    <col min="1" max="1" width="9.5703125" customWidth="1"/>
    <col min="2" max="2" width="24.140625" customWidth="1"/>
    <col min="3" max="3" width="0.28515625" hidden="1" customWidth="1"/>
    <col min="4" max="4" width="10.7109375" customWidth="1"/>
    <col min="5" max="5" width="25.42578125" customWidth="1"/>
  </cols>
  <sheetData>
    <row r="3" spans="1:9" ht="15.75">
      <c r="A3" s="18" t="s">
        <v>101</v>
      </c>
      <c r="B3" s="18"/>
      <c r="C3" s="18"/>
    </row>
    <row r="4" spans="1:9" ht="15.75">
      <c r="A4" s="18" t="s">
        <v>98</v>
      </c>
      <c r="B4" s="18"/>
      <c r="C4" s="18"/>
    </row>
    <row r="5" spans="1:9" ht="15.75">
      <c r="A5" s="18" t="s">
        <v>99</v>
      </c>
      <c r="B5" s="18"/>
      <c r="C5" s="18"/>
    </row>
    <row r="6" spans="1:9" ht="15.75">
      <c r="A6" s="12" t="s">
        <v>100</v>
      </c>
      <c r="B6" s="12"/>
      <c r="C6" s="12"/>
    </row>
    <row r="7" spans="1:9" ht="18.75">
      <c r="A7" s="19" t="s">
        <v>102</v>
      </c>
      <c r="B7" s="19"/>
      <c r="C7" s="19"/>
    </row>
    <row r="8" spans="1:9" ht="25.5">
      <c r="A8" s="4"/>
      <c r="B8" s="21" t="s">
        <v>0</v>
      </c>
      <c r="C8" s="21"/>
      <c r="D8" s="4" t="s">
        <v>1</v>
      </c>
      <c r="E8" s="4" t="s">
        <v>92</v>
      </c>
      <c r="F8" s="4" t="s">
        <v>93</v>
      </c>
      <c r="G8" s="4" t="s">
        <v>94</v>
      </c>
      <c r="H8" s="4" t="s">
        <v>95</v>
      </c>
      <c r="I8" s="4" t="s">
        <v>96</v>
      </c>
    </row>
    <row r="9" spans="1:9">
      <c r="A9" s="20" t="s">
        <v>97</v>
      </c>
      <c r="B9" s="20"/>
      <c r="C9" s="20"/>
      <c r="D9" s="20"/>
      <c r="E9" s="20"/>
      <c r="F9" s="20"/>
      <c r="G9" s="20"/>
      <c r="H9" s="20"/>
      <c r="I9" s="20"/>
    </row>
    <row r="10" spans="1:9">
      <c r="A10" s="16" t="s">
        <v>2</v>
      </c>
      <c r="B10" s="16" t="s">
        <v>26</v>
      </c>
      <c r="C10" s="16"/>
      <c r="D10" s="16">
        <v>250</v>
      </c>
      <c r="E10" s="2" t="s">
        <v>27</v>
      </c>
      <c r="F10" s="3">
        <v>4.8</v>
      </c>
      <c r="G10" s="3">
        <v>1.1000000000000001</v>
      </c>
      <c r="H10" s="3">
        <v>29.3</v>
      </c>
      <c r="I10" s="3">
        <v>133.6</v>
      </c>
    </row>
    <row r="11" spans="1:9">
      <c r="A11" s="16"/>
      <c r="B11" s="16"/>
      <c r="C11" s="16"/>
      <c r="D11" s="16"/>
      <c r="E11" s="2" t="s">
        <v>3</v>
      </c>
      <c r="F11" s="3">
        <v>2.8</v>
      </c>
      <c r="G11" s="3">
        <v>3.2</v>
      </c>
      <c r="H11" s="3">
        <v>4.7</v>
      </c>
      <c r="I11" s="3">
        <v>58</v>
      </c>
    </row>
    <row r="12" spans="1:9">
      <c r="A12" s="16"/>
      <c r="B12" s="16"/>
      <c r="C12" s="16"/>
      <c r="D12" s="16"/>
      <c r="E12" s="2" t="s">
        <v>4</v>
      </c>
      <c r="F12" s="3"/>
      <c r="G12" s="3"/>
      <c r="H12" s="3">
        <v>4.9000000000000004</v>
      </c>
      <c r="I12" s="3">
        <v>18.7</v>
      </c>
    </row>
    <row r="13" spans="1:9">
      <c r="A13" s="16"/>
      <c r="B13" s="16"/>
      <c r="C13" s="16"/>
      <c r="D13" s="16"/>
      <c r="E13" s="2" t="s">
        <v>5</v>
      </c>
      <c r="F13" s="3">
        <v>0.03</v>
      </c>
      <c r="G13" s="3">
        <v>4.0999999999999996</v>
      </c>
      <c r="H13" s="3">
        <v>0.45</v>
      </c>
      <c r="I13" s="3">
        <v>37.4</v>
      </c>
    </row>
    <row r="14" spans="1:9">
      <c r="A14" s="16" t="s">
        <v>19</v>
      </c>
      <c r="B14" s="16" t="s">
        <v>20</v>
      </c>
      <c r="C14" s="16"/>
      <c r="D14" s="16">
        <v>100</v>
      </c>
      <c r="E14" s="2" t="s">
        <v>21</v>
      </c>
      <c r="F14" s="3">
        <v>1.6</v>
      </c>
      <c r="G14" s="3">
        <v>0.24</v>
      </c>
      <c r="H14" s="3">
        <v>8.4</v>
      </c>
      <c r="I14" s="3">
        <v>40.6</v>
      </c>
    </row>
    <row r="15" spans="1:9">
      <c r="A15" s="16"/>
      <c r="B15" s="16"/>
      <c r="C15" s="16"/>
      <c r="D15" s="16"/>
      <c r="E15" s="2" t="s">
        <v>22</v>
      </c>
      <c r="F15" s="3">
        <v>0.06</v>
      </c>
      <c r="G15" s="3">
        <v>8.1999999999999993</v>
      </c>
      <c r="H15" s="3">
        <v>0.09</v>
      </c>
      <c r="I15" s="3">
        <v>74.8</v>
      </c>
    </row>
    <row r="16" spans="1:9">
      <c r="A16" s="16" t="s">
        <v>14</v>
      </c>
      <c r="B16" s="16" t="s">
        <v>15</v>
      </c>
      <c r="C16" s="16"/>
      <c r="D16" s="16">
        <v>200</v>
      </c>
      <c r="E16" s="2" t="s">
        <v>16</v>
      </c>
      <c r="F16" s="3">
        <v>0.98</v>
      </c>
      <c r="G16" s="3">
        <v>0.5</v>
      </c>
      <c r="H16" s="3">
        <v>1.2</v>
      </c>
      <c r="I16" s="3">
        <v>13.5</v>
      </c>
    </row>
    <row r="17" spans="1:9">
      <c r="A17" s="16"/>
      <c r="B17" s="16"/>
      <c r="C17" s="16"/>
      <c r="D17" s="16"/>
      <c r="E17" s="2" t="s">
        <v>3</v>
      </c>
      <c r="F17" s="3">
        <v>2.8</v>
      </c>
      <c r="G17" s="3">
        <v>3.2</v>
      </c>
      <c r="H17" s="3">
        <v>4.7</v>
      </c>
      <c r="I17" s="3">
        <v>58</v>
      </c>
    </row>
    <row r="18" spans="1:9">
      <c r="A18" s="16"/>
      <c r="B18" s="16"/>
      <c r="C18" s="16"/>
      <c r="D18" s="16"/>
      <c r="E18" s="2" t="s">
        <v>8</v>
      </c>
      <c r="F18" s="3"/>
      <c r="G18" s="3"/>
      <c r="H18" s="3">
        <v>14.9</v>
      </c>
      <c r="I18" s="3">
        <v>56.1</v>
      </c>
    </row>
    <row r="19" spans="1:9">
      <c r="A19" s="2"/>
      <c r="B19" s="16" t="s">
        <v>6</v>
      </c>
      <c r="C19" s="16"/>
      <c r="D19" s="2">
        <v>33</v>
      </c>
      <c r="E19" s="2" t="s">
        <v>53</v>
      </c>
      <c r="F19" s="3">
        <v>1.3</v>
      </c>
      <c r="G19" s="3">
        <v>0.2</v>
      </c>
      <c r="H19" s="3">
        <v>4</v>
      </c>
      <c r="I19" s="3">
        <v>38</v>
      </c>
    </row>
    <row r="20" spans="1:9">
      <c r="A20" s="2"/>
      <c r="B20" s="16" t="s">
        <v>9</v>
      </c>
      <c r="C20" s="16"/>
      <c r="D20" s="2">
        <v>24</v>
      </c>
      <c r="E20" s="2" t="s">
        <v>54</v>
      </c>
      <c r="F20" s="3">
        <v>0.8</v>
      </c>
      <c r="G20" s="3">
        <v>0.12</v>
      </c>
      <c r="H20" s="3">
        <v>4.2</v>
      </c>
      <c r="I20" s="3">
        <v>20.3</v>
      </c>
    </row>
    <row r="21" spans="1:9" s="5" customFormat="1">
      <c r="A21" s="10"/>
      <c r="B21" s="17" t="s">
        <v>25</v>
      </c>
      <c r="C21" s="17"/>
      <c r="D21" s="11">
        <f>SUM(D10:D20)</f>
        <v>607</v>
      </c>
      <c r="E21" s="10"/>
      <c r="F21" s="9">
        <f t="shared" ref="F21:I21" si="0">SUM(F10:F20)</f>
        <v>15.170000000000002</v>
      </c>
      <c r="G21" s="9">
        <f t="shared" si="0"/>
        <v>20.86</v>
      </c>
      <c r="H21" s="9">
        <f t="shared" si="0"/>
        <v>76.840000000000018</v>
      </c>
      <c r="I21" s="9">
        <f t="shared" si="0"/>
        <v>549</v>
      </c>
    </row>
    <row r="22" spans="1:9">
      <c r="A22" s="20" t="s">
        <v>29</v>
      </c>
      <c r="B22" s="20"/>
      <c r="C22" s="20"/>
      <c r="D22" s="20"/>
      <c r="E22" s="20"/>
      <c r="F22" s="20"/>
      <c r="G22" s="20"/>
      <c r="H22" s="20"/>
      <c r="I22" s="20"/>
    </row>
    <row r="23" spans="1:9">
      <c r="A23" s="2"/>
      <c r="B23" s="16" t="s">
        <v>55</v>
      </c>
      <c r="C23" s="16"/>
      <c r="D23" s="2">
        <v>15</v>
      </c>
      <c r="E23" s="2" t="s">
        <v>56</v>
      </c>
      <c r="F23" s="3">
        <v>0.8</v>
      </c>
      <c r="G23" s="3">
        <v>1.3</v>
      </c>
      <c r="H23" s="3">
        <v>7.6</v>
      </c>
      <c r="I23" s="3">
        <v>43</v>
      </c>
    </row>
    <row r="24" spans="1:9">
      <c r="A24" s="2"/>
      <c r="B24" s="16" t="s">
        <v>57</v>
      </c>
      <c r="C24" s="16"/>
      <c r="D24" s="2">
        <v>200</v>
      </c>
      <c r="E24" s="2" t="s">
        <v>23</v>
      </c>
      <c r="F24" s="3">
        <v>1</v>
      </c>
      <c r="G24" s="3"/>
      <c r="H24" s="3">
        <v>23.4</v>
      </c>
      <c r="I24" s="3">
        <v>94</v>
      </c>
    </row>
    <row r="25" spans="1:9" s="5" customFormat="1">
      <c r="A25" s="10"/>
      <c r="B25" s="17" t="s">
        <v>25</v>
      </c>
      <c r="C25" s="17"/>
      <c r="D25" s="11">
        <f>SUM(D23:D24)</f>
        <v>215</v>
      </c>
      <c r="E25" s="10"/>
      <c r="F25" s="9">
        <f t="shared" ref="F25:I25" si="1">SUM(F23:F24)</f>
        <v>1.8</v>
      </c>
      <c r="G25" s="9">
        <f t="shared" si="1"/>
        <v>1.3</v>
      </c>
      <c r="H25" s="9">
        <f t="shared" si="1"/>
        <v>31</v>
      </c>
      <c r="I25" s="9">
        <f t="shared" si="1"/>
        <v>137</v>
      </c>
    </row>
    <row r="26" spans="1:9">
      <c r="A26" s="20" t="s">
        <v>30</v>
      </c>
      <c r="B26" s="20"/>
      <c r="C26" s="20"/>
      <c r="D26" s="20"/>
      <c r="E26" s="20"/>
      <c r="F26" s="20"/>
      <c r="G26" s="20"/>
      <c r="H26" s="20"/>
      <c r="I26" s="20"/>
    </row>
    <row r="27" spans="1:9">
      <c r="A27" s="16" t="s">
        <v>58</v>
      </c>
      <c r="B27" s="16" t="s">
        <v>59</v>
      </c>
      <c r="C27" s="16">
        <v>100</v>
      </c>
      <c r="D27" s="16"/>
      <c r="E27" s="2" t="s">
        <v>60</v>
      </c>
      <c r="F27" s="3">
        <v>5.2</v>
      </c>
      <c r="G27" s="3">
        <v>4.7</v>
      </c>
      <c r="H27" s="3">
        <v>0.31</v>
      </c>
      <c r="I27" s="3">
        <v>64.599999999999994</v>
      </c>
    </row>
    <row r="28" spans="1:9">
      <c r="A28" s="16"/>
      <c r="B28" s="16"/>
      <c r="C28" s="16"/>
      <c r="D28" s="16"/>
      <c r="E28" s="2" t="s">
        <v>61</v>
      </c>
      <c r="F28" s="3">
        <v>0.84</v>
      </c>
      <c r="G28" s="3"/>
      <c r="H28" s="3">
        <v>0.39</v>
      </c>
      <c r="I28" s="3">
        <v>5.7</v>
      </c>
    </row>
    <row r="29" spans="1:9">
      <c r="A29" s="16"/>
      <c r="B29" s="16"/>
      <c r="C29" s="16"/>
      <c r="D29" s="16"/>
      <c r="E29" s="2" t="s">
        <v>34</v>
      </c>
      <c r="F29" s="3">
        <v>0.17</v>
      </c>
      <c r="G29" s="3"/>
      <c r="H29" s="3">
        <v>0.9</v>
      </c>
      <c r="I29" s="3">
        <v>4.3</v>
      </c>
    </row>
    <row r="30" spans="1:9">
      <c r="A30" s="16"/>
      <c r="B30" s="16"/>
      <c r="C30" s="16"/>
      <c r="D30" s="16"/>
      <c r="E30" s="2" t="s">
        <v>11</v>
      </c>
      <c r="F30" s="3"/>
      <c r="G30" s="3">
        <v>4.9000000000000004</v>
      </c>
      <c r="H30" s="3"/>
      <c r="I30" s="3">
        <v>44.9</v>
      </c>
    </row>
    <row r="31" spans="1:9">
      <c r="A31" s="16" t="s">
        <v>62</v>
      </c>
      <c r="B31" s="16" t="s">
        <v>63</v>
      </c>
      <c r="C31" s="16">
        <v>250</v>
      </c>
      <c r="D31" s="16"/>
      <c r="E31" s="2" t="s">
        <v>64</v>
      </c>
      <c r="F31" s="3">
        <v>3</v>
      </c>
      <c r="G31" s="3">
        <v>0.42</v>
      </c>
      <c r="H31" s="3">
        <v>18.600000000000001</v>
      </c>
      <c r="I31" s="3">
        <v>106</v>
      </c>
    </row>
    <row r="32" spans="1:9">
      <c r="A32" s="16"/>
      <c r="B32" s="16"/>
      <c r="C32" s="16"/>
      <c r="D32" s="16"/>
      <c r="E32" s="2" t="s">
        <v>32</v>
      </c>
      <c r="F32" s="3">
        <v>1</v>
      </c>
      <c r="G32" s="3">
        <v>0.05</v>
      </c>
      <c r="H32" s="3">
        <v>9.8000000000000007</v>
      </c>
      <c r="I32" s="3">
        <v>41.5</v>
      </c>
    </row>
    <row r="33" spans="1:9">
      <c r="A33" s="16"/>
      <c r="B33" s="16"/>
      <c r="C33" s="16"/>
      <c r="D33" s="16"/>
      <c r="E33" s="2" t="s">
        <v>13</v>
      </c>
      <c r="F33" s="3"/>
      <c r="G33" s="3">
        <v>2.9</v>
      </c>
      <c r="H33" s="3"/>
      <c r="I33" s="3">
        <v>26.9</v>
      </c>
    </row>
    <row r="34" spans="1:9">
      <c r="A34" s="16"/>
      <c r="B34" s="16"/>
      <c r="C34" s="16"/>
      <c r="D34" s="16"/>
      <c r="E34" s="2" t="s">
        <v>31</v>
      </c>
      <c r="F34" s="3">
        <v>0.17</v>
      </c>
      <c r="G34" s="3"/>
      <c r="H34" s="3">
        <v>0.9</v>
      </c>
      <c r="I34" s="3">
        <v>4.3</v>
      </c>
    </row>
    <row r="35" spans="1:9">
      <c r="A35" s="16"/>
      <c r="B35" s="16"/>
      <c r="C35" s="16"/>
      <c r="D35" s="16"/>
      <c r="E35" s="2" t="s">
        <v>65</v>
      </c>
      <c r="F35" s="3">
        <v>0.13</v>
      </c>
      <c r="G35" s="3">
        <v>0.01</v>
      </c>
      <c r="H35" s="3">
        <v>0.7</v>
      </c>
      <c r="I35" s="3">
        <v>3.3</v>
      </c>
    </row>
    <row r="36" spans="1:9">
      <c r="A36" s="16" t="s">
        <v>66</v>
      </c>
      <c r="B36" s="16" t="s">
        <v>67</v>
      </c>
      <c r="C36" s="16">
        <v>100</v>
      </c>
      <c r="D36" s="16"/>
      <c r="E36" s="2" t="s">
        <v>68</v>
      </c>
      <c r="F36" s="3">
        <v>14.9</v>
      </c>
      <c r="G36" s="3">
        <v>9.8000000000000007</v>
      </c>
      <c r="H36" s="3"/>
      <c r="I36" s="3">
        <v>147.69999999999999</v>
      </c>
    </row>
    <row r="37" spans="1:9">
      <c r="A37" s="16"/>
      <c r="B37" s="16"/>
      <c r="C37" s="16"/>
      <c r="D37" s="16"/>
      <c r="E37" s="2" t="s">
        <v>34</v>
      </c>
      <c r="F37" s="3">
        <v>0.34</v>
      </c>
      <c r="G37" s="3"/>
      <c r="H37" s="3">
        <v>1.9</v>
      </c>
      <c r="I37" s="3">
        <v>8.6</v>
      </c>
    </row>
    <row r="38" spans="1:9">
      <c r="A38" s="16"/>
      <c r="B38" s="16"/>
      <c r="C38" s="16"/>
      <c r="D38" s="16"/>
      <c r="E38" s="2" t="s">
        <v>33</v>
      </c>
      <c r="F38" s="3">
        <v>0.26</v>
      </c>
      <c r="G38" s="3">
        <v>0.02</v>
      </c>
      <c r="H38" s="3">
        <v>1.4</v>
      </c>
      <c r="I38" s="3">
        <v>6.6</v>
      </c>
    </row>
    <row r="39" spans="1:9">
      <c r="A39" s="16"/>
      <c r="B39" s="16"/>
      <c r="C39" s="16"/>
      <c r="D39" s="16"/>
      <c r="E39" s="2" t="s">
        <v>5</v>
      </c>
      <c r="F39" s="3">
        <v>0.03</v>
      </c>
      <c r="G39" s="3">
        <v>4.0999999999999996</v>
      </c>
      <c r="H39" s="3">
        <v>4.4999999999999998E-2</v>
      </c>
      <c r="I39" s="3">
        <v>37.4</v>
      </c>
    </row>
    <row r="40" spans="1:9">
      <c r="A40" s="16"/>
      <c r="B40" s="16"/>
      <c r="C40" s="16"/>
      <c r="D40" s="16"/>
      <c r="E40" s="2" t="s">
        <v>48</v>
      </c>
      <c r="F40" s="3">
        <v>0.6</v>
      </c>
      <c r="G40" s="3">
        <v>0.08</v>
      </c>
      <c r="H40" s="3">
        <v>4.4000000000000004</v>
      </c>
      <c r="I40" s="3">
        <v>19.8</v>
      </c>
    </row>
    <row r="41" spans="1:9">
      <c r="A41" s="16"/>
      <c r="B41" s="16"/>
      <c r="C41" s="16"/>
      <c r="D41" s="16"/>
      <c r="E41" s="2" t="s">
        <v>35</v>
      </c>
      <c r="F41" s="3">
        <v>0.48</v>
      </c>
      <c r="G41" s="3"/>
      <c r="H41" s="3">
        <v>1.89</v>
      </c>
      <c r="I41" s="3">
        <v>9.6</v>
      </c>
    </row>
    <row r="42" spans="1:9">
      <c r="A42" s="16" t="s">
        <v>18</v>
      </c>
      <c r="B42" s="16" t="s">
        <v>69</v>
      </c>
      <c r="C42" s="16">
        <v>180</v>
      </c>
      <c r="D42" s="16"/>
      <c r="E42" s="2" t="s">
        <v>70</v>
      </c>
      <c r="F42" s="3">
        <v>4.3</v>
      </c>
      <c r="G42" s="3">
        <v>0.6</v>
      </c>
      <c r="H42" s="3">
        <v>43.5</v>
      </c>
      <c r="I42" s="3">
        <v>101</v>
      </c>
    </row>
    <row r="43" spans="1:9">
      <c r="A43" s="16"/>
      <c r="B43" s="16"/>
      <c r="C43" s="16"/>
      <c r="D43" s="16"/>
      <c r="E43" s="2" t="s">
        <v>5</v>
      </c>
      <c r="F43" s="3">
        <v>0.03</v>
      </c>
      <c r="G43" s="3">
        <v>4.0999999999999996</v>
      </c>
      <c r="H43" s="3">
        <v>4.4999999999999998E-2</v>
      </c>
      <c r="I43" s="3">
        <v>37.4</v>
      </c>
    </row>
    <row r="44" spans="1:9" ht="25.5">
      <c r="A44" s="2" t="s">
        <v>71</v>
      </c>
      <c r="B44" s="2" t="s">
        <v>72</v>
      </c>
      <c r="C44" s="16">
        <v>200</v>
      </c>
      <c r="D44" s="16"/>
      <c r="E44" s="2" t="s">
        <v>10</v>
      </c>
      <c r="F44" s="3"/>
      <c r="G44" s="3"/>
      <c r="H44" s="3">
        <v>25.3</v>
      </c>
      <c r="I44" s="3">
        <v>95.6</v>
      </c>
    </row>
    <row r="45" spans="1:9">
      <c r="A45" s="2"/>
      <c r="B45" s="2" t="s">
        <v>6</v>
      </c>
      <c r="C45" s="16">
        <v>20</v>
      </c>
      <c r="D45" s="16"/>
      <c r="E45" s="2" t="s">
        <v>52</v>
      </c>
      <c r="F45" s="3">
        <v>1.3</v>
      </c>
      <c r="G45" s="3">
        <v>0.2</v>
      </c>
      <c r="H45" s="3">
        <v>8</v>
      </c>
      <c r="I45" s="3">
        <v>38</v>
      </c>
    </row>
    <row r="46" spans="1:9">
      <c r="A46" s="2"/>
      <c r="B46" s="2" t="s">
        <v>9</v>
      </c>
      <c r="C46" s="16">
        <v>30</v>
      </c>
      <c r="D46" s="16"/>
      <c r="E46" s="2" t="s">
        <v>73</v>
      </c>
      <c r="F46" s="3">
        <v>2.4</v>
      </c>
      <c r="G46" s="3">
        <v>0.36</v>
      </c>
      <c r="H46" s="3">
        <v>12.6</v>
      </c>
      <c r="I46" s="3">
        <v>60.9</v>
      </c>
    </row>
    <row r="47" spans="1:9" s="5" customFormat="1">
      <c r="A47" s="10"/>
      <c r="B47" s="11" t="s">
        <v>25</v>
      </c>
      <c r="C47" s="17">
        <f>SUM(C27:C46)</f>
        <v>880</v>
      </c>
      <c r="D47" s="17"/>
      <c r="E47" s="10"/>
      <c r="F47" s="9">
        <f t="shared" ref="F47:I47" si="2">SUM(F27:F46)</f>
        <v>35.150000000000006</v>
      </c>
      <c r="G47" s="9">
        <f t="shared" si="2"/>
        <v>32.24</v>
      </c>
      <c r="H47" s="9">
        <f t="shared" si="2"/>
        <v>130.68</v>
      </c>
      <c r="I47" s="9">
        <f t="shared" si="2"/>
        <v>864.1</v>
      </c>
    </row>
    <row r="48" spans="1:9">
      <c r="A48" s="20" t="s">
        <v>49</v>
      </c>
      <c r="B48" s="20"/>
      <c r="C48" s="16"/>
      <c r="D48" s="16"/>
      <c r="E48" s="16"/>
      <c r="F48" s="16"/>
      <c r="G48" s="16"/>
      <c r="H48" s="16"/>
      <c r="I48" s="16"/>
    </row>
    <row r="49" spans="1:9">
      <c r="A49" s="16" t="s">
        <v>37</v>
      </c>
      <c r="B49" s="16" t="s">
        <v>38</v>
      </c>
      <c r="C49" s="16">
        <v>200</v>
      </c>
      <c r="D49" s="16"/>
      <c r="E49" s="2" t="s">
        <v>39</v>
      </c>
      <c r="F49" s="3">
        <v>24</v>
      </c>
      <c r="G49" s="3">
        <v>16.5</v>
      </c>
      <c r="H49" s="3">
        <v>1.5</v>
      </c>
      <c r="I49" s="3">
        <v>134</v>
      </c>
    </row>
    <row r="50" spans="1:9">
      <c r="A50" s="16"/>
      <c r="B50" s="16"/>
      <c r="C50" s="16"/>
      <c r="D50" s="16"/>
      <c r="E50" s="2" t="s">
        <v>40</v>
      </c>
      <c r="F50" s="3">
        <v>0.06</v>
      </c>
      <c r="G50" s="3"/>
      <c r="H50" s="3">
        <v>4.5999999999999996</v>
      </c>
      <c r="I50" s="3">
        <v>2</v>
      </c>
    </row>
    <row r="51" spans="1:9">
      <c r="A51" s="16"/>
      <c r="B51" s="16"/>
      <c r="C51" s="16"/>
      <c r="D51" s="16"/>
      <c r="E51" s="2" t="s">
        <v>41</v>
      </c>
      <c r="F51" s="3">
        <v>1.2</v>
      </c>
      <c r="G51" s="3">
        <v>0.08</v>
      </c>
      <c r="H51" s="3">
        <v>7</v>
      </c>
      <c r="I51" s="3">
        <v>33.6</v>
      </c>
    </row>
    <row r="52" spans="1:9">
      <c r="A52" s="16"/>
      <c r="B52" s="16"/>
      <c r="C52" s="16"/>
      <c r="D52" s="16"/>
      <c r="E52" s="2" t="s">
        <v>4</v>
      </c>
      <c r="F52" s="3"/>
      <c r="G52" s="3"/>
      <c r="H52" s="3">
        <v>4.9000000000000004</v>
      </c>
      <c r="I52" s="3">
        <v>18.7</v>
      </c>
    </row>
    <row r="53" spans="1:9">
      <c r="A53" s="16"/>
      <c r="B53" s="16"/>
      <c r="C53" s="16"/>
      <c r="D53" s="16"/>
      <c r="E53" s="2" t="s">
        <v>42</v>
      </c>
      <c r="F53" s="3">
        <v>0.5</v>
      </c>
      <c r="G53" s="3">
        <v>0.5</v>
      </c>
      <c r="H53" s="3">
        <v>0.03</v>
      </c>
      <c r="I53" s="3">
        <v>6.5</v>
      </c>
    </row>
    <row r="54" spans="1:9">
      <c r="A54" s="16"/>
      <c r="B54" s="16"/>
      <c r="C54" s="16"/>
      <c r="D54" s="16"/>
      <c r="E54" s="2" t="s">
        <v>5</v>
      </c>
      <c r="F54" s="3">
        <v>0.03</v>
      </c>
      <c r="G54" s="3">
        <v>4.0999999999999996</v>
      </c>
      <c r="H54" s="3">
        <v>0.05</v>
      </c>
      <c r="I54" s="3">
        <v>37.4</v>
      </c>
    </row>
    <row r="55" spans="1:9">
      <c r="A55" s="2"/>
      <c r="B55" s="2" t="s">
        <v>9</v>
      </c>
      <c r="C55" s="16">
        <v>10</v>
      </c>
      <c r="D55" s="16"/>
      <c r="E55" s="2" t="s">
        <v>43</v>
      </c>
      <c r="F55" s="3">
        <v>0.81</v>
      </c>
      <c r="G55" s="3">
        <v>0.12</v>
      </c>
      <c r="H55" s="3">
        <v>4.2</v>
      </c>
      <c r="I55" s="3">
        <v>20.3</v>
      </c>
    </row>
    <row r="56" spans="1:9">
      <c r="A56" s="2"/>
      <c r="B56" s="2" t="s">
        <v>6</v>
      </c>
      <c r="C56" s="16">
        <v>10</v>
      </c>
      <c r="D56" s="16"/>
      <c r="E56" s="2" t="s">
        <v>44</v>
      </c>
      <c r="F56" s="3">
        <v>0.65</v>
      </c>
      <c r="G56" s="3">
        <v>0.1</v>
      </c>
      <c r="H56" s="3">
        <v>4</v>
      </c>
      <c r="I56" s="3">
        <v>19</v>
      </c>
    </row>
    <row r="57" spans="1:9">
      <c r="A57" s="16" t="s">
        <v>74</v>
      </c>
      <c r="B57" s="16" t="s">
        <v>75</v>
      </c>
      <c r="C57" s="16">
        <v>200</v>
      </c>
      <c r="D57" s="16"/>
      <c r="E57" s="2" t="s">
        <v>7</v>
      </c>
      <c r="F57" s="3">
        <v>0.2</v>
      </c>
      <c r="G57" s="3"/>
      <c r="H57" s="3">
        <v>6.9000000000000006E-2</v>
      </c>
      <c r="I57" s="3">
        <v>1.1000000000000001</v>
      </c>
    </row>
    <row r="58" spans="1:9">
      <c r="A58" s="16"/>
      <c r="B58" s="16"/>
      <c r="C58" s="16"/>
      <c r="D58" s="16"/>
      <c r="E58" s="2" t="s">
        <v>28</v>
      </c>
      <c r="F58" s="3">
        <v>1.4</v>
      </c>
      <c r="G58" s="3">
        <v>1.6</v>
      </c>
      <c r="H58" s="3">
        <v>2.35</v>
      </c>
      <c r="I58" s="3">
        <v>29</v>
      </c>
    </row>
    <row r="59" spans="1:9">
      <c r="A59" s="16"/>
      <c r="B59" s="16"/>
      <c r="C59" s="16"/>
      <c r="D59" s="16"/>
      <c r="E59" s="2" t="s">
        <v>51</v>
      </c>
      <c r="F59" s="3"/>
      <c r="G59" s="3"/>
      <c r="H59" s="3">
        <v>9.9</v>
      </c>
      <c r="I59" s="3">
        <v>37.4</v>
      </c>
    </row>
    <row r="60" spans="1:9">
      <c r="A60" s="2"/>
      <c r="B60" s="2" t="s">
        <v>45</v>
      </c>
      <c r="C60" s="16">
        <v>150</v>
      </c>
      <c r="D60" s="16"/>
      <c r="E60" s="2" t="s">
        <v>76</v>
      </c>
      <c r="F60" s="3">
        <v>0.6</v>
      </c>
      <c r="G60" s="3">
        <v>0.6</v>
      </c>
      <c r="H60" s="3">
        <v>13.5</v>
      </c>
      <c r="I60" s="3">
        <v>68</v>
      </c>
    </row>
    <row r="61" spans="1:9" s="5" customFormat="1">
      <c r="A61" s="10"/>
      <c r="B61" s="11" t="s">
        <v>25</v>
      </c>
      <c r="C61" s="13">
        <v>570</v>
      </c>
      <c r="D61" s="14">
        <f>SUM(C61)</f>
        <v>570</v>
      </c>
      <c r="E61" s="10"/>
      <c r="F61" s="9">
        <f t="shared" ref="F61:I61" si="3">SUM(F49:F60)</f>
        <v>29.449999999999996</v>
      </c>
      <c r="G61" s="9">
        <f t="shared" si="3"/>
        <v>23.600000000000005</v>
      </c>
      <c r="H61" s="9">
        <f t="shared" si="3"/>
        <v>52.099000000000004</v>
      </c>
      <c r="I61" s="9">
        <f t="shared" si="3"/>
        <v>407</v>
      </c>
    </row>
    <row r="62" spans="1:9">
      <c r="A62" s="28" t="s">
        <v>17</v>
      </c>
      <c r="B62" s="29"/>
      <c r="C62" s="22"/>
      <c r="D62" s="23"/>
      <c r="E62" s="23"/>
      <c r="F62" s="23"/>
      <c r="G62" s="23"/>
      <c r="H62" s="23"/>
      <c r="I62" s="23"/>
    </row>
    <row r="63" spans="1:9" ht="1.5" customHeight="1">
      <c r="A63" s="30"/>
      <c r="B63" s="31"/>
      <c r="C63" s="24"/>
      <c r="D63" s="25"/>
      <c r="E63" s="25"/>
      <c r="F63" s="25"/>
      <c r="G63" s="25"/>
      <c r="H63" s="25"/>
      <c r="I63" s="25"/>
    </row>
    <row r="64" spans="1:9" ht="3" hidden="1" customHeight="1">
      <c r="A64" s="30"/>
      <c r="B64" s="31"/>
      <c r="C64" s="24"/>
      <c r="D64" s="25"/>
      <c r="E64" s="25"/>
      <c r="F64" s="25"/>
      <c r="G64" s="25"/>
      <c r="H64" s="25"/>
      <c r="I64" s="25"/>
    </row>
    <row r="65" spans="1:9" hidden="1">
      <c r="A65" s="32"/>
      <c r="B65" s="33"/>
      <c r="C65" s="26"/>
      <c r="D65" s="27"/>
      <c r="E65" s="27"/>
      <c r="F65" s="27"/>
      <c r="G65" s="27"/>
      <c r="H65" s="27"/>
      <c r="I65" s="27"/>
    </row>
    <row r="66" spans="1:9">
      <c r="A66" s="16" t="s">
        <v>77</v>
      </c>
      <c r="B66" s="16" t="s">
        <v>78</v>
      </c>
      <c r="C66" s="16">
        <v>100</v>
      </c>
      <c r="D66" s="16"/>
      <c r="E66" s="7" t="s">
        <v>79</v>
      </c>
      <c r="F66" s="8">
        <v>8.8000000000000007</v>
      </c>
      <c r="G66" s="8">
        <v>6.5</v>
      </c>
      <c r="H66" s="8">
        <v>0.2</v>
      </c>
      <c r="I66" s="8">
        <v>91.5</v>
      </c>
    </row>
    <row r="67" spans="1:9">
      <c r="A67" s="16"/>
      <c r="B67" s="16"/>
      <c r="C67" s="16"/>
      <c r="D67" s="16"/>
      <c r="E67" s="7" t="s">
        <v>80</v>
      </c>
      <c r="F67" s="8">
        <v>0.26</v>
      </c>
      <c r="G67" s="8">
        <v>0.02</v>
      </c>
      <c r="H67" s="8">
        <v>1.4</v>
      </c>
      <c r="I67" s="8">
        <v>6.6</v>
      </c>
    </row>
    <row r="68" spans="1:9">
      <c r="A68" s="16"/>
      <c r="B68" s="16"/>
      <c r="C68" s="16"/>
      <c r="D68" s="16"/>
      <c r="E68" s="7" t="s">
        <v>81</v>
      </c>
      <c r="F68" s="8">
        <v>0.3</v>
      </c>
      <c r="G68" s="8">
        <v>0.01</v>
      </c>
      <c r="H68" s="8">
        <v>2.2000000000000002</v>
      </c>
      <c r="I68" s="8">
        <v>9.9</v>
      </c>
    </row>
    <row r="69" spans="1:9">
      <c r="A69" s="16"/>
      <c r="B69" s="16"/>
      <c r="C69" s="16"/>
      <c r="D69" s="16"/>
      <c r="E69" s="7" t="s">
        <v>5</v>
      </c>
      <c r="F69" s="8">
        <v>0.03</v>
      </c>
      <c r="G69" s="8">
        <v>4.0999999999999996</v>
      </c>
      <c r="H69" s="8">
        <v>0.45</v>
      </c>
      <c r="I69" s="8">
        <v>37.4</v>
      </c>
    </row>
    <row r="70" spans="1:9">
      <c r="A70" s="16"/>
      <c r="B70" s="16"/>
      <c r="C70" s="16"/>
      <c r="D70" s="16"/>
      <c r="E70" s="7" t="s">
        <v>82</v>
      </c>
      <c r="F70" s="8">
        <v>0.34</v>
      </c>
      <c r="G70" s="8"/>
      <c r="H70" s="8">
        <v>1.9</v>
      </c>
      <c r="I70" s="8">
        <v>8.6</v>
      </c>
    </row>
    <row r="71" spans="1:9">
      <c r="A71" s="16" t="s">
        <v>83</v>
      </c>
      <c r="B71" s="16" t="s">
        <v>84</v>
      </c>
      <c r="C71" s="16">
        <v>230</v>
      </c>
      <c r="D71" s="16"/>
      <c r="E71" s="7" t="s">
        <v>85</v>
      </c>
      <c r="F71" s="8">
        <v>1.5</v>
      </c>
      <c r="G71" s="8">
        <v>0.12</v>
      </c>
      <c r="H71" s="8">
        <v>8</v>
      </c>
      <c r="I71" s="8">
        <v>38</v>
      </c>
    </row>
    <row r="72" spans="1:9">
      <c r="A72" s="16"/>
      <c r="B72" s="16"/>
      <c r="C72" s="16"/>
      <c r="D72" s="16"/>
      <c r="E72" s="7" t="s">
        <v>22</v>
      </c>
      <c r="F72" s="8">
        <v>0.06</v>
      </c>
      <c r="G72" s="8">
        <v>8.1999999999999993</v>
      </c>
      <c r="H72" s="8">
        <v>0.9</v>
      </c>
      <c r="I72" s="8">
        <v>74.8</v>
      </c>
    </row>
    <row r="73" spans="1:9">
      <c r="A73" s="16"/>
      <c r="B73" s="16"/>
      <c r="C73" s="16"/>
      <c r="D73" s="16"/>
      <c r="E73" s="7" t="s">
        <v>86</v>
      </c>
      <c r="F73" s="8">
        <v>2.2999999999999998</v>
      </c>
      <c r="G73" s="8">
        <v>0.11</v>
      </c>
      <c r="H73" s="8">
        <v>22.6</v>
      </c>
      <c r="I73" s="8">
        <v>95.5</v>
      </c>
    </row>
    <row r="74" spans="1:9">
      <c r="A74" s="16"/>
      <c r="B74" s="16"/>
      <c r="C74" s="16"/>
      <c r="D74" s="16"/>
      <c r="E74" s="7" t="s">
        <v>12</v>
      </c>
      <c r="F74" s="8">
        <v>0.17</v>
      </c>
      <c r="G74" s="8"/>
      <c r="H74" s="8">
        <v>0.95</v>
      </c>
      <c r="I74" s="8">
        <v>4.3</v>
      </c>
    </row>
    <row r="75" spans="1:9">
      <c r="A75" s="16"/>
      <c r="B75" s="16"/>
      <c r="C75" s="16"/>
      <c r="D75" s="16"/>
      <c r="E75" s="7" t="s">
        <v>46</v>
      </c>
      <c r="F75" s="8">
        <v>0.48</v>
      </c>
      <c r="G75" s="8"/>
      <c r="H75" s="8">
        <v>1.89</v>
      </c>
      <c r="I75" s="8">
        <v>9.6</v>
      </c>
    </row>
    <row r="76" spans="1:9">
      <c r="A76" s="16" t="s">
        <v>87</v>
      </c>
      <c r="B76" s="16" t="s">
        <v>88</v>
      </c>
      <c r="C76" s="16">
        <v>200</v>
      </c>
      <c r="D76" s="16"/>
      <c r="E76" s="7" t="s">
        <v>89</v>
      </c>
      <c r="F76" s="8">
        <v>0.16</v>
      </c>
      <c r="G76" s="8"/>
      <c r="H76" s="8">
        <v>2.2599999999999998</v>
      </c>
      <c r="I76" s="8">
        <v>9.8000000000000007</v>
      </c>
    </row>
    <row r="77" spans="1:9">
      <c r="A77" s="16"/>
      <c r="B77" s="16"/>
      <c r="C77" s="16"/>
      <c r="D77" s="16"/>
      <c r="E77" s="7" t="s">
        <v>51</v>
      </c>
      <c r="F77" s="8"/>
      <c r="G77" s="8"/>
      <c r="H77" s="8">
        <v>9.9</v>
      </c>
      <c r="I77" s="8">
        <v>37.4</v>
      </c>
    </row>
    <row r="78" spans="1:9">
      <c r="A78" s="7"/>
      <c r="B78" s="7" t="s">
        <v>6</v>
      </c>
      <c r="C78" s="16">
        <v>50</v>
      </c>
      <c r="D78" s="16"/>
      <c r="E78" s="7" t="s">
        <v>36</v>
      </c>
      <c r="F78" s="8">
        <v>2.2999999999999998</v>
      </c>
      <c r="G78" s="8">
        <v>0.2</v>
      </c>
      <c r="H78" s="8">
        <v>8.1999999999999993</v>
      </c>
      <c r="I78" s="8">
        <v>38</v>
      </c>
    </row>
    <row r="79" spans="1:9">
      <c r="A79" s="7"/>
      <c r="B79" s="7" t="s">
        <v>9</v>
      </c>
      <c r="C79" s="16">
        <v>50</v>
      </c>
      <c r="D79" s="16"/>
      <c r="E79" s="7" t="s">
        <v>50</v>
      </c>
      <c r="F79" s="8">
        <v>4</v>
      </c>
      <c r="G79" s="8">
        <v>0.6</v>
      </c>
      <c r="H79" s="8">
        <v>21</v>
      </c>
      <c r="I79" s="8">
        <v>83</v>
      </c>
    </row>
    <row r="80" spans="1:9" s="5" customFormat="1">
      <c r="A80" s="10"/>
      <c r="B80" s="11" t="s">
        <v>25</v>
      </c>
      <c r="C80" s="17">
        <f>SUM(C66:C79)</f>
        <v>630</v>
      </c>
      <c r="D80" s="17"/>
      <c r="E80" s="10"/>
      <c r="F80" s="9">
        <f t="shared" ref="F80:I80" si="4">SUM(F66:F79)</f>
        <v>20.7</v>
      </c>
      <c r="G80" s="9">
        <f t="shared" si="4"/>
        <v>19.859999999999996</v>
      </c>
      <c r="H80" s="9">
        <f t="shared" si="4"/>
        <v>81.850000000000009</v>
      </c>
      <c r="I80" s="9">
        <f t="shared" si="4"/>
        <v>544.40000000000009</v>
      </c>
    </row>
    <row r="81" spans="1:9">
      <c r="A81" s="20" t="s">
        <v>24</v>
      </c>
      <c r="B81" s="20"/>
      <c r="C81" s="16"/>
      <c r="D81" s="16"/>
      <c r="E81" s="16"/>
      <c r="F81" s="16"/>
      <c r="G81" s="16"/>
      <c r="H81" s="16"/>
      <c r="I81" s="16"/>
    </row>
    <row r="82" spans="1:9" ht="25.5">
      <c r="A82" s="7" t="s">
        <v>47</v>
      </c>
      <c r="B82" s="7" t="s">
        <v>90</v>
      </c>
      <c r="C82" s="16">
        <v>200</v>
      </c>
      <c r="D82" s="16"/>
      <c r="E82" s="7" t="s">
        <v>91</v>
      </c>
      <c r="F82" s="8">
        <v>4</v>
      </c>
      <c r="G82" s="8">
        <v>6.4</v>
      </c>
      <c r="H82" s="8">
        <v>8.1</v>
      </c>
      <c r="I82" s="8">
        <v>130</v>
      </c>
    </row>
    <row r="83" spans="1:9" s="5" customFormat="1">
      <c r="A83" s="10"/>
      <c r="B83" s="11" t="s">
        <v>25</v>
      </c>
      <c r="C83" s="17">
        <f>D21+D25+C47+D61+C80+C82</f>
        <v>3102</v>
      </c>
      <c r="D83" s="17"/>
      <c r="E83" s="10"/>
      <c r="F83" s="15">
        <f>F21+F25+F47+F61+F80+F82</f>
        <v>106.27</v>
      </c>
      <c r="G83" s="15">
        <f t="shared" ref="G83:I83" si="5">G21+G25+G47+G61+G80+G82</f>
        <v>104.26000000000002</v>
      </c>
      <c r="H83" s="15">
        <f t="shared" si="5"/>
        <v>380.56900000000007</v>
      </c>
      <c r="I83" s="15">
        <f t="shared" si="5"/>
        <v>2631.5</v>
      </c>
    </row>
    <row r="84" spans="1:9">
      <c r="A84" s="1"/>
      <c r="B84" s="1"/>
      <c r="C84" s="1"/>
      <c r="D84" s="1"/>
      <c r="E84" s="1"/>
      <c r="F84" s="1"/>
      <c r="G84" s="1"/>
      <c r="H84" s="1"/>
      <c r="I84" s="1"/>
    </row>
    <row r="85" spans="1:9">
      <c r="A85" s="6"/>
    </row>
  </sheetData>
  <mergeCells count="68">
    <mergeCell ref="A3:C3"/>
    <mergeCell ref="A4:C4"/>
    <mergeCell ref="A5:C5"/>
    <mergeCell ref="A7:C7"/>
    <mergeCell ref="C78:D78"/>
    <mergeCell ref="A66:A70"/>
    <mergeCell ref="B66:B70"/>
    <mergeCell ref="C66:D70"/>
    <mergeCell ref="C62:I65"/>
    <mergeCell ref="A62:B65"/>
    <mergeCell ref="A57:A59"/>
    <mergeCell ref="B57:B59"/>
    <mergeCell ref="C57:D59"/>
    <mergeCell ref="C60:D60"/>
    <mergeCell ref="A42:A43"/>
    <mergeCell ref="B42:B43"/>
    <mergeCell ref="C79:D79"/>
    <mergeCell ref="C71:D75"/>
    <mergeCell ref="A76:A77"/>
    <mergeCell ref="B76:B77"/>
    <mergeCell ref="C76:D77"/>
    <mergeCell ref="A71:A75"/>
    <mergeCell ref="B71:B75"/>
    <mergeCell ref="C42:D43"/>
    <mergeCell ref="C56:D56"/>
    <mergeCell ref="C44:D44"/>
    <mergeCell ref="C45:D45"/>
    <mergeCell ref="C46:D46"/>
    <mergeCell ref="C47:D47"/>
    <mergeCell ref="C55:D55"/>
    <mergeCell ref="A48:B48"/>
    <mergeCell ref="C48:I48"/>
    <mergeCell ref="A49:A54"/>
    <mergeCell ref="B49:B54"/>
    <mergeCell ref="C49:D54"/>
    <mergeCell ref="A31:A35"/>
    <mergeCell ref="B31:B35"/>
    <mergeCell ref="C31:D35"/>
    <mergeCell ref="A36:A41"/>
    <mergeCell ref="B36:B41"/>
    <mergeCell ref="C36:D41"/>
    <mergeCell ref="B23:C23"/>
    <mergeCell ref="B19:C19"/>
    <mergeCell ref="B20:C20"/>
    <mergeCell ref="B21:C21"/>
    <mergeCell ref="A22:I22"/>
    <mergeCell ref="A14:A15"/>
    <mergeCell ref="B14:C15"/>
    <mergeCell ref="D14:D15"/>
    <mergeCell ref="A16:A18"/>
    <mergeCell ref="B16:C18"/>
    <mergeCell ref="D16:D18"/>
    <mergeCell ref="B8:C8"/>
    <mergeCell ref="A9:I9"/>
    <mergeCell ref="A10:A13"/>
    <mergeCell ref="B10:C13"/>
    <mergeCell ref="D10:D13"/>
    <mergeCell ref="B24:C24"/>
    <mergeCell ref="B25:C25"/>
    <mergeCell ref="A26:I26"/>
    <mergeCell ref="A27:A30"/>
    <mergeCell ref="B27:B30"/>
    <mergeCell ref="C27:D30"/>
    <mergeCell ref="C80:D80"/>
    <mergeCell ref="A81:B81"/>
    <mergeCell ref="C81:I81"/>
    <mergeCell ref="C82:D82"/>
    <mergeCell ref="C83:D8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2021-09-20T05:40:09Z</dcterms:modified>
</cp:coreProperties>
</file>